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665"/>
  </bookViews>
  <sheets>
    <sheet name="LÁSER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3" l="1"/>
  <c r="Q34" i="3"/>
  <c r="Q32" i="3"/>
  <c r="Q19" i="3"/>
  <c r="Q20" i="3"/>
  <c r="Q21" i="3"/>
  <c r="Q22" i="3"/>
  <c r="Q23" i="3"/>
  <c r="Q24" i="3"/>
  <c r="Q25" i="3"/>
  <c r="Q26" i="3"/>
  <c r="Q27" i="3"/>
  <c r="Q28" i="3"/>
  <c r="Q29" i="3"/>
  <c r="Q30" i="3"/>
  <c r="Q18" i="3"/>
  <c r="P33" i="3" l="1"/>
  <c r="P34" i="3"/>
  <c r="P32" i="3"/>
  <c r="P22" i="3"/>
  <c r="P24" i="3"/>
  <c r="P23" i="3"/>
  <c r="P26" i="3"/>
  <c r="P29" i="3"/>
  <c r="P25" i="3"/>
  <c r="P30" i="3"/>
  <c r="P21" i="3"/>
  <c r="P19" i="3"/>
  <c r="P18" i="3"/>
  <c r="P20" i="3"/>
  <c r="P27" i="3"/>
  <c r="P28" i="3"/>
  <c r="P13" i="3"/>
  <c r="Q13" i="3" s="1"/>
  <c r="P7" i="3"/>
  <c r="Q7" i="3" s="1"/>
  <c r="P11" i="3"/>
  <c r="Q11" i="3" s="1"/>
  <c r="P5" i="3"/>
  <c r="Q5" i="3" s="1"/>
  <c r="P14" i="3"/>
  <c r="Q14" i="3" s="1"/>
  <c r="P15" i="3"/>
  <c r="Q15" i="3" s="1"/>
  <c r="P6" i="3"/>
  <c r="Q6" i="3" s="1"/>
  <c r="P9" i="3"/>
  <c r="Q9" i="3" s="1"/>
  <c r="P10" i="3"/>
  <c r="Q10" i="3" s="1"/>
  <c r="P8" i="3"/>
  <c r="Q8" i="3" s="1"/>
  <c r="P12" i="3"/>
  <c r="Q12" i="3" s="1"/>
</calcChain>
</file>

<file path=xl/sharedStrings.xml><?xml version="1.0" encoding="utf-8"?>
<sst xmlns="http://schemas.openxmlformats.org/spreadsheetml/2006/main" count="113" uniqueCount="67">
  <si>
    <t>Nombre</t>
  </si>
  <si>
    <t>Fecha Nac.</t>
  </si>
  <si>
    <t>Club</t>
  </si>
  <si>
    <t xml:space="preserve">CAMPEONATO NACIONAL ESCUELAS DE VELA 2019 </t>
  </si>
  <si>
    <t>*LÁSER 4.7</t>
  </si>
  <si>
    <t>*LÁSER RADIAL</t>
  </si>
  <si>
    <t>Yanira Aranda Ribera</t>
  </si>
  <si>
    <t>CENDYR Talcahuano</t>
  </si>
  <si>
    <t>Francisca Donders Jauregui</t>
  </si>
  <si>
    <t>N° Vela</t>
  </si>
  <si>
    <t>Rocío Belén Donders Jauregui</t>
  </si>
  <si>
    <t>Martín Esteban González Martínez</t>
  </si>
  <si>
    <t>Sofía Landeros Mardones</t>
  </si>
  <si>
    <t>Vicente Felipe Leiva Illanes</t>
  </si>
  <si>
    <t>Paulina Melien Saavedra</t>
  </si>
  <si>
    <t>Roger Torres Torres</t>
  </si>
  <si>
    <t>Gabriela Meza Palacios</t>
  </si>
  <si>
    <t>Manuel Román Forteza</t>
  </si>
  <si>
    <t>Carlos Durán Cabrera</t>
  </si>
  <si>
    <t>Rodrigo Beltrán Ordoñez</t>
  </si>
  <si>
    <t>Coban Caivides</t>
  </si>
  <si>
    <t>Club de Yates UACH</t>
  </si>
  <si>
    <t>Leonardo Delgado</t>
  </si>
  <si>
    <t>Benjamín Díaz</t>
  </si>
  <si>
    <t>Mayra Fuentes Urra</t>
  </si>
  <si>
    <t>Tomás Ibarboure</t>
  </si>
  <si>
    <t>Valentín Marquez</t>
  </si>
  <si>
    <t>Antonia Muñoz Vera</t>
  </si>
  <si>
    <t>CHI 11</t>
  </si>
  <si>
    <t>Simón Ñunez</t>
  </si>
  <si>
    <t>CHI 163249</t>
  </si>
  <si>
    <t>Manuel José Mackenna</t>
  </si>
  <si>
    <t>Independiente</t>
  </si>
  <si>
    <t>Ian  Sielfeld</t>
  </si>
  <si>
    <t>colegio saint Johns</t>
  </si>
  <si>
    <t>25/04/2003</t>
  </si>
  <si>
    <t>161167</t>
  </si>
  <si>
    <t>Daniel Gallardo G.</t>
  </si>
  <si>
    <t>Antogafasta</t>
  </si>
  <si>
    <t>CNP</t>
  </si>
  <si>
    <t>Mariela Moraga</t>
  </si>
  <si>
    <t>Guillermo Alarcón Madariaga</t>
  </si>
  <si>
    <t>YCLH</t>
  </si>
  <si>
    <t>CYV</t>
  </si>
  <si>
    <t>CYA</t>
  </si>
  <si>
    <t>CDCPV</t>
  </si>
  <si>
    <t>CENDYR T</t>
  </si>
  <si>
    <t>R1</t>
  </si>
  <si>
    <t>R2</t>
  </si>
  <si>
    <t>R3</t>
  </si>
  <si>
    <t>R4</t>
  </si>
  <si>
    <t>R5</t>
  </si>
  <si>
    <t>R6</t>
  </si>
  <si>
    <t>R7</t>
  </si>
  <si>
    <t>DESC</t>
  </si>
  <si>
    <t>TOTAL</t>
  </si>
  <si>
    <t>S/N</t>
  </si>
  <si>
    <t>DNF</t>
  </si>
  <si>
    <t>Patricio Guajrdo</t>
  </si>
  <si>
    <t>VTR - 2</t>
  </si>
  <si>
    <t>DNC</t>
  </si>
  <si>
    <t>* EXPERTOS ESTANDAR</t>
  </si>
  <si>
    <t>RESULTADOS LÁSER</t>
  </si>
  <si>
    <t>Alfredo Urzúa</t>
  </si>
  <si>
    <t>R8</t>
  </si>
  <si>
    <t>SUBTOTAL</t>
  </si>
  <si>
    <t>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</si>
</sst>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0" xfId="0" applyFill="1"/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2" borderId="0" xfId="0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 applyProtection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3" fillId="0" borderId="1" xfId="0" applyFont="1" applyBorder="1" applyAlignment="1">
      <alignment horizontal="center" wrapText="1"/>
    </xf>
    <xf numFmtId="0" fontId="0" fillId="3" borderId="1" xfId="0" applyFill="1" applyBorder="1" applyProtection="1"/>
    <xf numFmtId="14" fontId="0" fillId="3" borderId="1" xfId="0" applyNumberFormat="1" applyFill="1" applyBorder="1" applyProtection="1"/>
    <xf numFmtId="0" fontId="0" fillId="3" borderId="1" xfId="0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0" fillId="0" borderId="0" xfId="0" applyFill="1"/>
    <xf numFmtId="0" fontId="0" fillId="4" borderId="0" xfId="0" applyFill="1"/>
    <xf numFmtId="0" fontId="1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4" borderId="1" xfId="0" applyFill="1" applyBorder="1"/>
    <xf numFmtId="0" fontId="0" fillId="0" borderId="1" xfId="0" applyFill="1" applyBorder="1"/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7" zoomScale="70" zoomScaleNormal="70" workbookViewId="0">
      <selection activeCell="T13" sqref="T13"/>
    </sheetView>
  </sheetViews>
  <sheetFormatPr baseColWidth="10" defaultRowHeight="15" x14ac:dyDescent="0.25"/>
  <cols>
    <col min="1" max="1" width="3.85546875" customWidth="1"/>
    <col min="2" max="2" width="15.7109375" customWidth="1"/>
    <col min="3" max="3" width="32.85546875" customWidth="1"/>
    <col min="4" max="4" width="21.28515625" customWidth="1"/>
    <col min="5" max="5" width="15.140625" customWidth="1"/>
    <col min="6" max="15" width="10" customWidth="1"/>
    <col min="16" max="16" width="13" customWidth="1"/>
  </cols>
  <sheetData>
    <row r="1" spans="1:17" ht="18.75" x14ac:dyDescent="0.3">
      <c r="A1" s="26" t="s">
        <v>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18.75" x14ac:dyDescent="0.3">
      <c r="A2" s="26" t="s">
        <v>62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7" ht="25.5" customHeight="1" x14ac:dyDescent="0.3">
      <c r="B3" s="7" t="s">
        <v>4</v>
      </c>
      <c r="C3" s="7"/>
      <c r="D3" s="3"/>
      <c r="E3" s="3"/>
    </row>
    <row r="4" spans="1:17" ht="24.95" customHeight="1" x14ac:dyDescent="0.25">
      <c r="B4" s="6" t="s">
        <v>9</v>
      </c>
      <c r="C4" s="5" t="s">
        <v>0</v>
      </c>
      <c r="D4" s="5" t="s">
        <v>2</v>
      </c>
      <c r="E4" s="5" t="s">
        <v>1</v>
      </c>
      <c r="F4" s="17" t="s">
        <v>47</v>
      </c>
      <c r="G4" s="17" t="s">
        <v>48</v>
      </c>
      <c r="H4" s="17" t="s">
        <v>49</v>
      </c>
      <c r="I4" s="17" t="s">
        <v>50</v>
      </c>
      <c r="J4" s="17" t="s">
        <v>51</v>
      </c>
      <c r="K4" s="17" t="s">
        <v>52</v>
      </c>
      <c r="L4" s="17" t="s">
        <v>53</v>
      </c>
      <c r="M4" s="17" t="s">
        <v>64</v>
      </c>
      <c r="N4" s="17" t="s">
        <v>66</v>
      </c>
      <c r="O4" s="32" t="s">
        <v>54</v>
      </c>
      <c r="P4" s="25" t="s">
        <v>65</v>
      </c>
      <c r="Q4" s="17" t="s">
        <v>55</v>
      </c>
    </row>
    <row r="5" spans="1:17" ht="24.95" customHeight="1" x14ac:dyDescent="0.25">
      <c r="A5" s="30">
        <v>1</v>
      </c>
      <c r="B5" s="10">
        <v>14</v>
      </c>
      <c r="C5" s="1" t="s">
        <v>37</v>
      </c>
      <c r="D5" s="1" t="s">
        <v>38</v>
      </c>
      <c r="E5" s="10"/>
      <c r="F5" s="10">
        <v>2</v>
      </c>
      <c r="G5" s="10">
        <v>4</v>
      </c>
      <c r="H5" s="10">
        <v>2</v>
      </c>
      <c r="I5" s="10">
        <v>2</v>
      </c>
      <c r="J5" s="10">
        <v>1</v>
      </c>
      <c r="K5" s="10">
        <v>2</v>
      </c>
      <c r="L5" s="10">
        <v>1</v>
      </c>
      <c r="M5" s="1">
        <v>1</v>
      </c>
      <c r="N5" s="1">
        <v>2</v>
      </c>
      <c r="O5" s="31">
        <v>4</v>
      </c>
      <c r="P5" s="10">
        <f>SUM(F5:O5)</f>
        <v>21</v>
      </c>
      <c r="Q5" s="31">
        <f>P5-O5</f>
        <v>17</v>
      </c>
    </row>
    <row r="6" spans="1:17" ht="24.95" customHeight="1" x14ac:dyDescent="0.25">
      <c r="A6" s="30">
        <v>2</v>
      </c>
      <c r="B6" s="10">
        <v>192170</v>
      </c>
      <c r="C6" s="1" t="s">
        <v>12</v>
      </c>
      <c r="D6" s="1" t="s">
        <v>7</v>
      </c>
      <c r="E6" s="11">
        <v>38566</v>
      </c>
      <c r="F6" s="10">
        <v>1</v>
      </c>
      <c r="G6" s="10">
        <v>3</v>
      </c>
      <c r="H6" s="10">
        <v>1</v>
      </c>
      <c r="I6" s="10">
        <v>1</v>
      </c>
      <c r="J6" s="10">
        <v>3</v>
      </c>
      <c r="K6" s="10">
        <v>4</v>
      </c>
      <c r="L6" s="10">
        <v>2</v>
      </c>
      <c r="M6" s="1">
        <v>3</v>
      </c>
      <c r="N6" s="1">
        <v>1</v>
      </c>
      <c r="O6" s="31">
        <v>4</v>
      </c>
      <c r="P6" s="10">
        <f>SUM(F6:O6)</f>
        <v>23</v>
      </c>
      <c r="Q6" s="31">
        <f>P6-O6</f>
        <v>19</v>
      </c>
    </row>
    <row r="7" spans="1:17" ht="24.95" customHeight="1" x14ac:dyDescent="0.25">
      <c r="A7" s="30">
        <v>3</v>
      </c>
      <c r="B7" s="10">
        <v>211887</v>
      </c>
      <c r="C7" s="1" t="s">
        <v>25</v>
      </c>
      <c r="D7" s="1" t="s">
        <v>43</v>
      </c>
      <c r="E7" s="11">
        <v>37810</v>
      </c>
      <c r="F7" s="10">
        <v>3</v>
      </c>
      <c r="G7" s="10">
        <v>2</v>
      </c>
      <c r="H7" s="10">
        <v>3</v>
      </c>
      <c r="I7" s="10">
        <v>3</v>
      </c>
      <c r="J7" s="10">
        <v>2</v>
      </c>
      <c r="K7" s="10">
        <v>3</v>
      </c>
      <c r="L7" s="10">
        <v>3</v>
      </c>
      <c r="M7" s="1">
        <v>2</v>
      </c>
      <c r="N7" s="1">
        <v>3</v>
      </c>
      <c r="O7" s="31">
        <v>3</v>
      </c>
      <c r="P7" s="10">
        <f>SUM(F7:O7)</f>
        <v>27</v>
      </c>
      <c r="Q7" s="31">
        <f>P7-O7</f>
        <v>24</v>
      </c>
    </row>
    <row r="8" spans="1:17" ht="24.95" customHeight="1" x14ac:dyDescent="0.25">
      <c r="A8" s="30">
        <v>4</v>
      </c>
      <c r="B8" s="10">
        <v>138</v>
      </c>
      <c r="C8" s="1" t="s">
        <v>58</v>
      </c>
      <c r="D8" s="1" t="s">
        <v>43</v>
      </c>
      <c r="E8" s="11"/>
      <c r="F8" s="10">
        <v>4</v>
      </c>
      <c r="G8" s="10">
        <v>1</v>
      </c>
      <c r="H8" s="10">
        <v>4</v>
      </c>
      <c r="I8" s="10">
        <v>4</v>
      </c>
      <c r="J8" s="10">
        <v>4</v>
      </c>
      <c r="K8" s="10">
        <v>1</v>
      </c>
      <c r="L8" s="10">
        <v>4</v>
      </c>
      <c r="M8" s="1">
        <v>4</v>
      </c>
      <c r="N8" s="1">
        <v>4</v>
      </c>
      <c r="O8" s="31">
        <v>4</v>
      </c>
      <c r="P8" s="10">
        <f>SUM(F8:O8)</f>
        <v>34</v>
      </c>
      <c r="Q8" s="31">
        <f>P8-O8</f>
        <v>30</v>
      </c>
    </row>
    <row r="9" spans="1:17" ht="24.95" customHeight="1" x14ac:dyDescent="0.25">
      <c r="A9" s="30">
        <v>5</v>
      </c>
      <c r="B9" s="10">
        <v>203206</v>
      </c>
      <c r="C9" s="1" t="s">
        <v>16</v>
      </c>
      <c r="D9" s="1" t="s">
        <v>7</v>
      </c>
      <c r="E9" s="11">
        <v>38512</v>
      </c>
      <c r="F9" s="10">
        <v>5</v>
      </c>
      <c r="G9" s="10">
        <v>5</v>
      </c>
      <c r="H9" s="10">
        <v>5</v>
      </c>
      <c r="I9" s="10">
        <v>5</v>
      </c>
      <c r="J9" s="10">
        <v>5</v>
      </c>
      <c r="K9" s="10">
        <v>5</v>
      </c>
      <c r="L9" s="10">
        <v>5</v>
      </c>
      <c r="M9" s="1">
        <v>5</v>
      </c>
      <c r="N9" s="1">
        <v>5</v>
      </c>
      <c r="O9" s="31">
        <v>5</v>
      </c>
      <c r="P9" s="10">
        <f>SUM(F9:O9)</f>
        <v>50</v>
      </c>
      <c r="Q9" s="31">
        <f>P9-O9</f>
        <v>45</v>
      </c>
    </row>
    <row r="10" spans="1:17" ht="24.95" customHeight="1" x14ac:dyDescent="0.25">
      <c r="A10" s="30">
        <v>6</v>
      </c>
      <c r="B10" s="10">
        <v>20</v>
      </c>
      <c r="C10" s="1" t="s">
        <v>24</v>
      </c>
      <c r="D10" s="1" t="s">
        <v>44</v>
      </c>
      <c r="E10" s="11">
        <v>38541</v>
      </c>
      <c r="F10" s="10">
        <v>7</v>
      </c>
      <c r="G10" s="10">
        <v>7</v>
      </c>
      <c r="H10" s="10">
        <v>7</v>
      </c>
      <c r="I10" s="10">
        <v>7</v>
      </c>
      <c r="J10" s="10">
        <v>7</v>
      </c>
      <c r="K10" s="10">
        <v>7</v>
      </c>
      <c r="L10" s="10">
        <v>7</v>
      </c>
      <c r="M10" s="1">
        <v>6</v>
      </c>
      <c r="N10" s="1">
        <v>6</v>
      </c>
      <c r="O10" s="31">
        <v>7</v>
      </c>
      <c r="P10" s="10">
        <f>SUM(F10:O10)</f>
        <v>68</v>
      </c>
      <c r="Q10" s="31">
        <f>P10-O10</f>
        <v>61</v>
      </c>
    </row>
    <row r="11" spans="1:17" ht="24.95" customHeight="1" x14ac:dyDescent="0.25">
      <c r="A11" s="30">
        <v>7</v>
      </c>
      <c r="B11" s="10">
        <v>1</v>
      </c>
      <c r="C11" s="1" t="s">
        <v>31</v>
      </c>
      <c r="D11" s="1" t="s">
        <v>32</v>
      </c>
      <c r="E11" s="11">
        <v>37553</v>
      </c>
      <c r="F11" s="10">
        <v>6</v>
      </c>
      <c r="G11" s="10">
        <v>6</v>
      </c>
      <c r="H11" s="10">
        <v>6</v>
      </c>
      <c r="I11" s="10">
        <v>6</v>
      </c>
      <c r="J11" s="10">
        <v>6</v>
      </c>
      <c r="K11" s="10">
        <v>6</v>
      </c>
      <c r="L11" s="10">
        <v>6</v>
      </c>
      <c r="M11" s="27">
        <v>14</v>
      </c>
      <c r="N11" s="28">
        <v>7</v>
      </c>
      <c r="O11" s="31">
        <v>14</v>
      </c>
      <c r="P11" s="10">
        <f>SUM(F11:O11)</f>
        <v>77</v>
      </c>
      <c r="Q11" s="31">
        <f>P11-O11</f>
        <v>63</v>
      </c>
    </row>
    <row r="12" spans="1:17" ht="24.95" customHeight="1" x14ac:dyDescent="0.25">
      <c r="A12" s="30">
        <v>8</v>
      </c>
      <c r="B12" s="10">
        <v>72</v>
      </c>
      <c r="C12" s="1" t="s">
        <v>11</v>
      </c>
      <c r="D12" s="1" t="s">
        <v>42</v>
      </c>
      <c r="E12" s="11">
        <v>37647</v>
      </c>
      <c r="F12" s="24">
        <v>14</v>
      </c>
      <c r="G12" s="24">
        <v>14</v>
      </c>
      <c r="H12" s="24">
        <v>14</v>
      </c>
      <c r="I12" s="24">
        <v>14</v>
      </c>
      <c r="J12" s="24">
        <v>14</v>
      </c>
      <c r="K12" s="24">
        <v>14</v>
      </c>
      <c r="L12" s="24">
        <v>14</v>
      </c>
      <c r="M12" s="27">
        <v>14</v>
      </c>
      <c r="N12" s="27">
        <v>14</v>
      </c>
      <c r="O12" s="31">
        <v>14</v>
      </c>
      <c r="P12" s="10">
        <f>SUM(F12:O12)</f>
        <v>140</v>
      </c>
      <c r="Q12" s="31">
        <f>P12-O12</f>
        <v>126</v>
      </c>
    </row>
    <row r="13" spans="1:17" ht="24.95" customHeight="1" x14ac:dyDescent="0.25">
      <c r="A13" s="30">
        <v>9</v>
      </c>
      <c r="B13" s="10">
        <v>68</v>
      </c>
      <c r="C13" s="1" t="s">
        <v>13</v>
      </c>
      <c r="D13" s="1" t="s">
        <v>42</v>
      </c>
      <c r="E13" s="11">
        <v>37726</v>
      </c>
      <c r="F13" s="24">
        <v>14</v>
      </c>
      <c r="G13" s="24">
        <v>14</v>
      </c>
      <c r="H13" s="24">
        <v>14</v>
      </c>
      <c r="I13" s="24">
        <v>14</v>
      </c>
      <c r="J13" s="24">
        <v>14</v>
      </c>
      <c r="K13" s="24">
        <v>14</v>
      </c>
      <c r="L13" s="24">
        <v>14</v>
      </c>
      <c r="M13" s="27">
        <v>14</v>
      </c>
      <c r="N13" s="27">
        <v>14</v>
      </c>
      <c r="O13" s="31">
        <v>14</v>
      </c>
      <c r="P13" s="10">
        <f>SUM(F13:O13)</f>
        <v>140</v>
      </c>
      <c r="Q13" s="31">
        <f>P13-O13</f>
        <v>126</v>
      </c>
    </row>
    <row r="14" spans="1:17" ht="24.95" customHeight="1" x14ac:dyDescent="0.25">
      <c r="A14" s="30">
        <v>10</v>
      </c>
      <c r="B14" s="10">
        <v>70</v>
      </c>
      <c r="C14" s="1" t="s">
        <v>8</v>
      </c>
      <c r="D14" s="1" t="s">
        <v>42</v>
      </c>
      <c r="E14" s="11">
        <v>37754</v>
      </c>
      <c r="F14" s="24">
        <v>14</v>
      </c>
      <c r="G14" s="24">
        <v>14</v>
      </c>
      <c r="H14" s="24">
        <v>14</v>
      </c>
      <c r="I14" s="24">
        <v>14</v>
      </c>
      <c r="J14" s="24">
        <v>14</v>
      </c>
      <c r="K14" s="24">
        <v>14</v>
      </c>
      <c r="L14" s="24">
        <v>14</v>
      </c>
      <c r="M14" s="27">
        <v>14</v>
      </c>
      <c r="N14" s="27">
        <v>14</v>
      </c>
      <c r="O14" s="31">
        <v>14</v>
      </c>
      <c r="P14" s="10">
        <f>SUM(F14:O14)</f>
        <v>140</v>
      </c>
      <c r="Q14" s="31">
        <f>P14-O14</f>
        <v>126</v>
      </c>
    </row>
    <row r="15" spans="1:17" ht="24.95" customHeight="1" x14ac:dyDescent="0.25">
      <c r="A15" s="30">
        <v>11</v>
      </c>
      <c r="B15" s="10">
        <v>71</v>
      </c>
      <c r="C15" s="1" t="s">
        <v>10</v>
      </c>
      <c r="D15" s="1" t="s">
        <v>42</v>
      </c>
      <c r="E15" s="11">
        <v>37225</v>
      </c>
      <c r="F15" s="24">
        <v>14</v>
      </c>
      <c r="G15" s="24">
        <v>14</v>
      </c>
      <c r="H15" s="24">
        <v>14</v>
      </c>
      <c r="I15" s="24">
        <v>14</v>
      </c>
      <c r="J15" s="24">
        <v>14</v>
      </c>
      <c r="K15" s="24">
        <v>14</v>
      </c>
      <c r="L15" s="24">
        <v>14</v>
      </c>
      <c r="M15" s="27">
        <v>14</v>
      </c>
      <c r="N15" s="27">
        <v>14</v>
      </c>
      <c r="O15" s="31">
        <v>14</v>
      </c>
      <c r="P15" s="10">
        <f>SUM(F15:O15)</f>
        <v>140</v>
      </c>
      <c r="Q15" s="31">
        <f>P15-O15</f>
        <v>126</v>
      </c>
    </row>
    <row r="16" spans="1:17" ht="24.95" customHeight="1" x14ac:dyDescent="0.3">
      <c r="B16" s="7" t="s">
        <v>5</v>
      </c>
      <c r="C16" s="1"/>
      <c r="D16" s="1"/>
      <c r="E16" s="11"/>
      <c r="F16" s="10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4.95" customHeight="1" x14ac:dyDescent="0.25">
      <c r="B17" s="6" t="s">
        <v>9</v>
      </c>
      <c r="C17" s="5" t="s">
        <v>0</v>
      </c>
      <c r="D17" s="5" t="s">
        <v>2</v>
      </c>
      <c r="E17" s="5" t="s">
        <v>1</v>
      </c>
      <c r="F17" s="17" t="s">
        <v>47</v>
      </c>
      <c r="G17" s="17" t="s">
        <v>48</v>
      </c>
      <c r="H17" s="17" t="s">
        <v>49</v>
      </c>
      <c r="I17" s="17" t="s">
        <v>50</v>
      </c>
      <c r="J17" s="17" t="s">
        <v>51</v>
      </c>
      <c r="K17" s="17" t="s">
        <v>52</v>
      </c>
      <c r="L17" s="17" t="s">
        <v>53</v>
      </c>
      <c r="M17" s="17" t="s">
        <v>64</v>
      </c>
      <c r="N17" s="17"/>
      <c r="O17" s="32" t="s">
        <v>54</v>
      </c>
      <c r="P17" s="25" t="s">
        <v>65</v>
      </c>
      <c r="Q17" s="17" t="s">
        <v>55</v>
      </c>
    </row>
    <row r="18" spans="1:17" ht="24.95" customHeight="1" x14ac:dyDescent="0.25">
      <c r="A18" s="30">
        <v>1</v>
      </c>
      <c r="B18" s="10">
        <v>212666</v>
      </c>
      <c r="C18" s="1" t="s">
        <v>17</v>
      </c>
      <c r="D18" s="29" t="s">
        <v>45</v>
      </c>
      <c r="E18" s="11">
        <v>37315</v>
      </c>
      <c r="F18" s="10">
        <v>2</v>
      </c>
      <c r="G18" s="10">
        <v>1</v>
      </c>
      <c r="H18" s="10">
        <v>2</v>
      </c>
      <c r="I18" s="10">
        <v>2</v>
      </c>
      <c r="J18" s="10">
        <v>1</v>
      </c>
      <c r="K18" s="10">
        <v>2</v>
      </c>
      <c r="L18" s="10">
        <v>1</v>
      </c>
      <c r="M18" s="1">
        <v>1</v>
      </c>
      <c r="N18" s="1">
        <v>2</v>
      </c>
      <c r="O18" s="31">
        <v>2</v>
      </c>
      <c r="P18" s="10">
        <f>SUM(F18:O18)</f>
        <v>16</v>
      </c>
      <c r="Q18" s="31">
        <f>P18-O18</f>
        <v>14</v>
      </c>
    </row>
    <row r="19" spans="1:17" ht="24.95" customHeight="1" x14ac:dyDescent="0.25">
      <c r="A19" s="30">
        <v>2</v>
      </c>
      <c r="B19" s="10">
        <v>210179</v>
      </c>
      <c r="C19" s="1" t="s">
        <v>15</v>
      </c>
      <c r="D19" s="1" t="s">
        <v>7</v>
      </c>
      <c r="E19" s="11">
        <v>37855</v>
      </c>
      <c r="F19" s="10">
        <v>1</v>
      </c>
      <c r="G19" s="10">
        <v>2</v>
      </c>
      <c r="H19" s="10">
        <v>1</v>
      </c>
      <c r="I19" s="10">
        <v>1</v>
      </c>
      <c r="J19" s="10">
        <v>2</v>
      </c>
      <c r="K19" s="10">
        <v>1</v>
      </c>
      <c r="L19" s="10">
        <v>2</v>
      </c>
      <c r="M19" s="1">
        <v>2</v>
      </c>
      <c r="N19" s="1">
        <v>4</v>
      </c>
      <c r="O19" s="31">
        <v>4</v>
      </c>
      <c r="P19" s="10">
        <f>SUM(F19:O19)</f>
        <v>20</v>
      </c>
      <c r="Q19" s="31">
        <f t="shared" ref="Q19:Q30" si="0">P19-O19</f>
        <v>16</v>
      </c>
    </row>
    <row r="20" spans="1:17" ht="24.95" customHeight="1" x14ac:dyDescent="0.25">
      <c r="A20" s="30">
        <v>3</v>
      </c>
      <c r="B20" s="16">
        <v>8</v>
      </c>
      <c r="C20" s="1" t="s">
        <v>40</v>
      </c>
      <c r="D20" s="14" t="s">
        <v>39</v>
      </c>
      <c r="E20" s="15">
        <v>37545</v>
      </c>
      <c r="F20" s="10">
        <v>4</v>
      </c>
      <c r="G20" s="10">
        <v>5</v>
      </c>
      <c r="H20" s="10">
        <v>4</v>
      </c>
      <c r="I20" s="10">
        <v>5</v>
      </c>
      <c r="J20" s="10">
        <v>5</v>
      </c>
      <c r="K20" s="10">
        <v>3</v>
      </c>
      <c r="L20" s="10">
        <v>5</v>
      </c>
      <c r="M20" s="1">
        <v>3</v>
      </c>
      <c r="N20" s="1">
        <v>1</v>
      </c>
      <c r="O20" s="31">
        <v>5</v>
      </c>
      <c r="P20" s="10">
        <f>SUM(F20:O20)</f>
        <v>40</v>
      </c>
      <c r="Q20" s="31">
        <f t="shared" si="0"/>
        <v>35</v>
      </c>
    </row>
    <row r="21" spans="1:17" ht="24.95" customHeight="1" x14ac:dyDescent="0.25">
      <c r="A21" s="30">
        <v>4</v>
      </c>
      <c r="B21" s="10" t="s">
        <v>30</v>
      </c>
      <c r="C21" s="1" t="s">
        <v>29</v>
      </c>
      <c r="D21" s="1" t="s">
        <v>44</v>
      </c>
      <c r="E21" s="11">
        <v>38280</v>
      </c>
      <c r="F21" s="10">
        <v>6</v>
      </c>
      <c r="G21" s="10">
        <v>4</v>
      </c>
      <c r="H21" s="10">
        <v>5</v>
      </c>
      <c r="I21" s="10">
        <v>4</v>
      </c>
      <c r="J21" s="10">
        <v>3</v>
      </c>
      <c r="K21" s="10">
        <v>4</v>
      </c>
      <c r="L21" s="10">
        <v>3</v>
      </c>
      <c r="M21" s="1">
        <v>5</v>
      </c>
      <c r="N21" s="1">
        <v>3</v>
      </c>
      <c r="O21" s="31">
        <v>6</v>
      </c>
      <c r="P21" s="10">
        <f>SUM(F21:O21)</f>
        <v>43</v>
      </c>
      <c r="Q21" s="31">
        <f t="shared" si="0"/>
        <v>37</v>
      </c>
    </row>
    <row r="22" spans="1:17" ht="24.95" customHeight="1" x14ac:dyDescent="0.25">
      <c r="A22" s="30">
        <v>5</v>
      </c>
      <c r="B22" s="10">
        <v>18</v>
      </c>
      <c r="C22" s="1" t="s">
        <v>18</v>
      </c>
      <c r="D22" s="8" t="s">
        <v>45</v>
      </c>
      <c r="E22" s="11">
        <v>37427</v>
      </c>
      <c r="F22" s="10">
        <v>5</v>
      </c>
      <c r="G22" s="10">
        <v>6</v>
      </c>
      <c r="H22" s="10">
        <v>7</v>
      </c>
      <c r="I22" s="10">
        <v>3</v>
      </c>
      <c r="J22" s="10">
        <v>4</v>
      </c>
      <c r="K22" s="10">
        <v>5</v>
      </c>
      <c r="L22" s="10">
        <v>4</v>
      </c>
      <c r="M22" s="1">
        <v>4</v>
      </c>
      <c r="N22" s="1">
        <v>5</v>
      </c>
      <c r="O22" s="31">
        <v>7</v>
      </c>
      <c r="P22" s="10">
        <f>SUM(F22:O22)</f>
        <v>50</v>
      </c>
      <c r="Q22" s="31">
        <f t="shared" si="0"/>
        <v>43</v>
      </c>
    </row>
    <row r="23" spans="1:17" ht="24.95" customHeight="1" x14ac:dyDescent="0.25">
      <c r="A23" s="30">
        <v>6</v>
      </c>
      <c r="B23" s="10">
        <v>0</v>
      </c>
      <c r="C23" s="1" t="s">
        <v>6</v>
      </c>
      <c r="D23" s="1" t="s">
        <v>7</v>
      </c>
      <c r="E23" s="11">
        <v>37907</v>
      </c>
      <c r="F23" s="10">
        <v>7</v>
      </c>
      <c r="G23" s="10">
        <v>8</v>
      </c>
      <c r="H23" s="10">
        <v>6</v>
      </c>
      <c r="I23" s="10">
        <v>7</v>
      </c>
      <c r="J23" s="10">
        <v>7</v>
      </c>
      <c r="K23" s="10">
        <v>7</v>
      </c>
      <c r="L23" s="10">
        <v>6</v>
      </c>
      <c r="M23" s="1">
        <v>6</v>
      </c>
      <c r="N23" s="1">
        <v>6</v>
      </c>
      <c r="O23" s="31">
        <v>8</v>
      </c>
      <c r="P23" s="10">
        <f>SUM(F23:O23)</f>
        <v>68</v>
      </c>
      <c r="Q23" s="31">
        <f t="shared" si="0"/>
        <v>60</v>
      </c>
    </row>
    <row r="24" spans="1:17" ht="24.95" customHeight="1" x14ac:dyDescent="0.25">
      <c r="A24" s="30">
        <v>7</v>
      </c>
      <c r="B24" s="10">
        <v>13</v>
      </c>
      <c r="C24" s="1" t="s">
        <v>14</v>
      </c>
      <c r="D24" s="1" t="s">
        <v>7</v>
      </c>
      <c r="E24" s="11">
        <v>37585</v>
      </c>
      <c r="F24" s="19">
        <v>14</v>
      </c>
      <c r="G24" s="10">
        <v>7</v>
      </c>
      <c r="H24" s="10">
        <v>8</v>
      </c>
      <c r="I24" s="10">
        <v>6</v>
      </c>
      <c r="J24" s="10">
        <v>8</v>
      </c>
      <c r="K24" s="10">
        <v>8</v>
      </c>
      <c r="L24" s="10">
        <v>7</v>
      </c>
      <c r="M24" s="1">
        <v>7</v>
      </c>
      <c r="N24" s="1">
        <v>7</v>
      </c>
      <c r="O24" s="31">
        <v>14</v>
      </c>
      <c r="P24" s="10">
        <f>SUM(F24:O24)</f>
        <v>86</v>
      </c>
      <c r="Q24" s="31">
        <f t="shared" si="0"/>
        <v>72</v>
      </c>
    </row>
    <row r="25" spans="1:17" ht="24.95" customHeight="1" x14ac:dyDescent="0.25">
      <c r="A25" s="30">
        <v>8</v>
      </c>
      <c r="B25" s="10">
        <v>747</v>
      </c>
      <c r="C25" s="1" t="s">
        <v>26</v>
      </c>
      <c r="D25" s="1" t="s">
        <v>21</v>
      </c>
      <c r="E25" s="11">
        <v>33195</v>
      </c>
      <c r="F25" s="19">
        <v>14</v>
      </c>
      <c r="G25" s="10">
        <v>10</v>
      </c>
      <c r="H25" s="10">
        <v>9</v>
      </c>
      <c r="I25" s="10">
        <v>8</v>
      </c>
      <c r="J25" s="10">
        <v>6</v>
      </c>
      <c r="K25" s="10">
        <v>6</v>
      </c>
      <c r="L25" s="10">
        <v>8</v>
      </c>
      <c r="M25" s="1">
        <v>9</v>
      </c>
      <c r="N25" s="1">
        <v>9</v>
      </c>
      <c r="O25" s="31">
        <v>14</v>
      </c>
      <c r="P25" s="10">
        <f>SUM(F25:O25)</f>
        <v>93</v>
      </c>
      <c r="Q25" s="31">
        <f t="shared" si="0"/>
        <v>79</v>
      </c>
    </row>
    <row r="26" spans="1:17" ht="24.95" customHeight="1" x14ac:dyDescent="0.25">
      <c r="A26" s="30">
        <v>9</v>
      </c>
      <c r="B26" s="10">
        <v>161164</v>
      </c>
      <c r="C26" s="1" t="s">
        <v>20</v>
      </c>
      <c r="D26" s="1" t="s">
        <v>21</v>
      </c>
      <c r="E26" s="11">
        <v>35522</v>
      </c>
      <c r="F26" s="19">
        <v>14</v>
      </c>
      <c r="G26" s="10">
        <v>9</v>
      </c>
      <c r="H26" s="10">
        <v>10</v>
      </c>
      <c r="I26" s="10">
        <v>9</v>
      </c>
      <c r="J26" s="10">
        <v>9</v>
      </c>
      <c r="K26" s="10">
        <v>9</v>
      </c>
      <c r="L26" s="10">
        <v>9</v>
      </c>
      <c r="M26" s="1">
        <v>8</v>
      </c>
      <c r="N26" s="1">
        <v>8</v>
      </c>
      <c r="O26" s="31">
        <v>14</v>
      </c>
      <c r="P26" s="10">
        <f>SUM(F26:O26)</f>
        <v>99</v>
      </c>
      <c r="Q26" s="31">
        <f t="shared" si="0"/>
        <v>85</v>
      </c>
    </row>
    <row r="27" spans="1:17" ht="24.95" customHeight="1" x14ac:dyDescent="0.25">
      <c r="A27" s="30">
        <v>10</v>
      </c>
      <c r="B27" s="10">
        <v>204524</v>
      </c>
      <c r="C27" s="1" t="s">
        <v>63</v>
      </c>
      <c r="D27" s="1" t="s">
        <v>39</v>
      </c>
      <c r="E27" s="10"/>
      <c r="F27" s="10">
        <v>3</v>
      </c>
      <c r="G27" s="10">
        <v>3</v>
      </c>
      <c r="H27" s="10">
        <v>3</v>
      </c>
      <c r="I27" s="24">
        <v>14</v>
      </c>
      <c r="J27" s="24">
        <v>14</v>
      </c>
      <c r="K27" s="24">
        <v>14</v>
      </c>
      <c r="L27" s="24">
        <v>14</v>
      </c>
      <c r="M27" s="27">
        <v>14</v>
      </c>
      <c r="N27" s="27">
        <v>14</v>
      </c>
      <c r="O27" s="31">
        <v>14</v>
      </c>
      <c r="P27" s="10">
        <f>SUM(F27:O27)</f>
        <v>107</v>
      </c>
      <c r="Q27" s="31">
        <f t="shared" si="0"/>
        <v>93</v>
      </c>
    </row>
    <row r="28" spans="1:17" ht="30" customHeight="1" x14ac:dyDescent="0.25">
      <c r="A28" s="30">
        <v>11</v>
      </c>
      <c r="B28" s="10" t="s">
        <v>56</v>
      </c>
      <c r="C28" s="1" t="s">
        <v>22</v>
      </c>
      <c r="D28" s="1" t="s">
        <v>44</v>
      </c>
      <c r="E28" s="11">
        <v>37501</v>
      </c>
      <c r="F28" s="24">
        <v>14</v>
      </c>
      <c r="G28" s="24">
        <v>14</v>
      </c>
      <c r="H28" s="24">
        <v>14</v>
      </c>
      <c r="I28" s="24">
        <v>14</v>
      </c>
      <c r="J28" s="24">
        <v>14</v>
      </c>
      <c r="K28" s="24">
        <v>14</v>
      </c>
      <c r="L28" s="24">
        <v>14</v>
      </c>
      <c r="M28" s="27">
        <v>14</v>
      </c>
      <c r="N28" s="27">
        <v>14</v>
      </c>
      <c r="O28" s="31">
        <v>14</v>
      </c>
      <c r="P28" s="10">
        <f>SUM(F28:O28)</f>
        <v>140</v>
      </c>
      <c r="Q28" s="31">
        <f t="shared" si="0"/>
        <v>126</v>
      </c>
    </row>
    <row r="29" spans="1:17" ht="24.95" customHeight="1" x14ac:dyDescent="0.25">
      <c r="A29" s="30">
        <v>12</v>
      </c>
      <c r="B29" s="10" t="s">
        <v>56</v>
      </c>
      <c r="C29" s="1" t="s">
        <v>23</v>
      </c>
      <c r="D29" s="1" t="s">
        <v>44</v>
      </c>
      <c r="E29" s="11">
        <v>38105</v>
      </c>
      <c r="F29" s="24">
        <v>14</v>
      </c>
      <c r="G29" s="24">
        <v>14</v>
      </c>
      <c r="H29" s="24">
        <v>14</v>
      </c>
      <c r="I29" s="24">
        <v>14</v>
      </c>
      <c r="J29" s="24">
        <v>14</v>
      </c>
      <c r="K29" s="24">
        <v>14</v>
      </c>
      <c r="L29" s="24">
        <v>14</v>
      </c>
      <c r="M29" s="27">
        <v>14</v>
      </c>
      <c r="N29" s="27">
        <v>14</v>
      </c>
      <c r="O29" s="31">
        <v>14</v>
      </c>
      <c r="P29" s="10">
        <f>SUM(F29:O29)</f>
        <v>140</v>
      </c>
      <c r="Q29" s="31">
        <f t="shared" si="0"/>
        <v>126</v>
      </c>
    </row>
    <row r="30" spans="1:17" ht="24.95" customHeight="1" x14ac:dyDescent="0.25">
      <c r="A30" s="30">
        <v>13</v>
      </c>
      <c r="B30" s="10" t="s">
        <v>28</v>
      </c>
      <c r="C30" s="1" t="s">
        <v>27</v>
      </c>
      <c r="D30" s="1" t="s">
        <v>44</v>
      </c>
      <c r="E30" s="11">
        <v>38573</v>
      </c>
      <c r="F30" s="24">
        <v>14</v>
      </c>
      <c r="G30" s="24">
        <v>14</v>
      </c>
      <c r="H30" s="24">
        <v>14</v>
      </c>
      <c r="I30" s="24">
        <v>14</v>
      </c>
      <c r="J30" s="24">
        <v>14</v>
      </c>
      <c r="K30" s="24">
        <v>14</v>
      </c>
      <c r="L30" s="24">
        <v>14</v>
      </c>
      <c r="M30" s="27">
        <v>14</v>
      </c>
      <c r="N30" s="27">
        <v>14</v>
      </c>
      <c r="O30" s="31">
        <v>14</v>
      </c>
      <c r="P30" s="10">
        <f>SUM(F30:O30)</f>
        <v>140</v>
      </c>
      <c r="Q30" s="31">
        <f t="shared" si="0"/>
        <v>126</v>
      </c>
    </row>
    <row r="31" spans="1:17" ht="32.25" customHeight="1" x14ac:dyDescent="0.25">
      <c r="B31" s="20" t="s">
        <v>61</v>
      </c>
      <c r="C31" s="4" t="s">
        <v>0</v>
      </c>
      <c r="D31" s="5" t="s">
        <v>2</v>
      </c>
      <c r="E31" s="5" t="s">
        <v>1</v>
      </c>
      <c r="F31" s="17" t="s">
        <v>47</v>
      </c>
      <c r="G31" s="17" t="s">
        <v>48</v>
      </c>
      <c r="H31" s="17" t="s">
        <v>49</v>
      </c>
      <c r="I31" s="17" t="s">
        <v>50</v>
      </c>
      <c r="J31" s="17" t="s">
        <v>51</v>
      </c>
      <c r="K31" s="17" t="s">
        <v>52</v>
      </c>
      <c r="L31" s="17" t="s">
        <v>53</v>
      </c>
      <c r="M31" s="17" t="s">
        <v>64</v>
      </c>
      <c r="N31" s="17"/>
      <c r="O31" s="32" t="s">
        <v>54</v>
      </c>
      <c r="P31" s="25" t="s">
        <v>65</v>
      </c>
      <c r="Q31" s="17" t="s">
        <v>55</v>
      </c>
    </row>
    <row r="32" spans="1:17" ht="24.95" customHeight="1" x14ac:dyDescent="0.25">
      <c r="A32" s="30">
        <v>1</v>
      </c>
      <c r="B32" s="13" t="s">
        <v>59</v>
      </c>
      <c r="C32" s="1" t="s">
        <v>19</v>
      </c>
      <c r="D32" s="1" t="s">
        <v>21</v>
      </c>
      <c r="E32" s="11">
        <v>35665</v>
      </c>
      <c r="F32" s="10">
        <v>1</v>
      </c>
      <c r="G32" s="10">
        <v>1</v>
      </c>
      <c r="H32" s="10">
        <v>1</v>
      </c>
      <c r="I32" s="10">
        <v>1</v>
      </c>
      <c r="J32" s="10">
        <v>1</v>
      </c>
      <c r="K32" s="10">
        <v>1</v>
      </c>
      <c r="L32" s="10">
        <v>1</v>
      </c>
      <c r="M32" s="1">
        <v>1</v>
      </c>
      <c r="N32" s="1">
        <v>1</v>
      </c>
      <c r="O32" s="31">
        <v>1</v>
      </c>
      <c r="P32" s="10">
        <f>SUM(F32:O32)</f>
        <v>10</v>
      </c>
      <c r="Q32" s="31">
        <f>P32-O32</f>
        <v>9</v>
      </c>
    </row>
    <row r="33" spans="1:17" ht="24.95" customHeight="1" x14ac:dyDescent="0.25">
      <c r="A33" s="30">
        <v>2</v>
      </c>
      <c r="B33" s="12" t="s">
        <v>36</v>
      </c>
      <c r="C33" s="1" t="s">
        <v>33</v>
      </c>
      <c r="D33" s="9" t="s">
        <v>34</v>
      </c>
      <c r="E33" s="12" t="s">
        <v>35</v>
      </c>
      <c r="F33" s="24">
        <v>4</v>
      </c>
      <c r="G33" s="24">
        <v>4</v>
      </c>
      <c r="H33" s="24">
        <v>4</v>
      </c>
      <c r="I33" s="24">
        <v>4</v>
      </c>
      <c r="J33" s="24">
        <v>4</v>
      </c>
      <c r="K33" s="24">
        <v>4</v>
      </c>
      <c r="L33" s="24">
        <v>4</v>
      </c>
      <c r="M33" s="27">
        <v>4</v>
      </c>
      <c r="N33" s="27">
        <v>4</v>
      </c>
      <c r="O33" s="31">
        <v>4</v>
      </c>
      <c r="P33" s="10">
        <f t="shared" ref="P33:P34" si="1">SUM(F33:O33)</f>
        <v>40</v>
      </c>
      <c r="Q33" s="31">
        <f t="shared" ref="Q33:Q34" si="2">P33-O33</f>
        <v>36</v>
      </c>
    </row>
    <row r="34" spans="1:17" ht="24.95" customHeight="1" x14ac:dyDescent="0.25">
      <c r="A34" s="30">
        <v>3</v>
      </c>
      <c r="B34" s="10">
        <v>811888</v>
      </c>
      <c r="C34" s="1" t="s">
        <v>41</v>
      </c>
      <c r="D34" s="1" t="s">
        <v>46</v>
      </c>
      <c r="E34" s="10"/>
      <c r="F34" s="24">
        <v>4</v>
      </c>
      <c r="G34" s="24">
        <v>4</v>
      </c>
      <c r="H34" s="24">
        <v>4</v>
      </c>
      <c r="I34" s="24">
        <v>4</v>
      </c>
      <c r="J34" s="24">
        <v>4</v>
      </c>
      <c r="K34" s="24">
        <v>4</v>
      </c>
      <c r="L34" s="24">
        <v>4</v>
      </c>
      <c r="M34" s="27">
        <v>4</v>
      </c>
      <c r="N34" s="27">
        <v>4</v>
      </c>
      <c r="O34" s="31">
        <v>4</v>
      </c>
      <c r="P34" s="10">
        <f t="shared" si="1"/>
        <v>40</v>
      </c>
      <c r="Q34" s="31">
        <f t="shared" si="2"/>
        <v>36</v>
      </c>
    </row>
    <row r="35" spans="1:17" ht="24.95" customHeight="1" x14ac:dyDescent="0.25">
      <c r="B35" s="10"/>
      <c r="C35" s="1"/>
      <c r="D35" s="1"/>
      <c r="E35" s="10"/>
      <c r="F35" s="10"/>
      <c r="G35" s="10"/>
      <c r="H35" s="1"/>
      <c r="I35" s="10"/>
      <c r="J35" s="1"/>
      <c r="K35" s="1"/>
      <c r="L35" s="1"/>
      <c r="M35" s="1"/>
      <c r="N35" s="1"/>
      <c r="O35" s="1"/>
      <c r="P35" s="1"/>
      <c r="Q35" s="1"/>
    </row>
    <row r="36" spans="1:17" ht="20.25" customHeight="1" x14ac:dyDescent="0.25">
      <c r="E36" s="2"/>
    </row>
    <row r="38" spans="1:17" ht="24.75" customHeight="1" x14ac:dyDescent="0.25">
      <c r="B38" s="18"/>
      <c r="C38" s="23" t="s">
        <v>57</v>
      </c>
    </row>
    <row r="39" spans="1:17" ht="24.75" customHeight="1" x14ac:dyDescent="0.25">
      <c r="B39" s="22"/>
      <c r="C39" s="23" t="s">
        <v>60</v>
      </c>
    </row>
    <row r="40" spans="1:17" x14ac:dyDescent="0.25">
      <c r="B40" s="21"/>
    </row>
    <row r="41" spans="1:17" x14ac:dyDescent="0.25">
      <c r="C41" s="2"/>
    </row>
  </sheetData>
  <sortState ref="B5:Q15">
    <sortCondition ref="Q5:Q15"/>
  </sortState>
  <mergeCells count="2">
    <mergeCell ref="A1:P1"/>
    <mergeCell ref="A2:P2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LÁSER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Pamela</cp:lastModifiedBy>
  <cp:lastPrinted>2019-12-08T19:13:31Z</cp:lastPrinted>
  <dcterms:created xsi:type="dcterms:W3CDTF">2019-11-18T13:59:51Z</dcterms:created>
  <dcterms:modified xsi:type="dcterms:W3CDTF">2019-12-08T19:14:25Z</dcterms:modified>
</cp:coreProperties>
</file>