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ucasandresgomez/Dropbox (Personal)/Mi Mac (MacBook Pro de Lucas)/Downloads/"/>
    </mc:Choice>
  </mc:AlternateContent>
  <xr:revisionPtr revIDLastSave="0" documentId="8_{92BCB2A4-009D-F947-A68A-1FB293821DC1}" xr6:coauthVersionLast="47" xr6:coauthVersionMax="47" xr10:uidLastSave="{00000000-0000-0000-0000-000000000000}"/>
  <bookViews>
    <workbookView xWindow="5660" yWindow="540" windowWidth="19940" windowHeight="11760" xr2:uid="{00000000-000D-0000-FFFF-FFFF00000000}"/>
  </bookViews>
  <sheets>
    <sheet name="General" sheetId="12" r:id="rId1"/>
    <sheet name="Hoja1" sheetId="13" r:id="rId2"/>
  </sheets>
  <definedNames>
    <definedName name="_xlnm._FilterDatabase" localSheetId="0" hidden="1">General!$A$6:$K$25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" i="12" l="1"/>
  <c r="J14" i="12" s="1"/>
  <c r="I9" i="12" l="1"/>
  <c r="J9" i="12" s="1"/>
  <c r="I25" i="12" l="1"/>
  <c r="J25" i="12" s="1"/>
  <c r="I23" i="12"/>
  <c r="J23" i="12" s="1"/>
  <c r="I13" i="12"/>
  <c r="J13" i="12" s="1"/>
  <c r="I12" i="12"/>
  <c r="J12" i="12" s="1"/>
  <c r="I15" i="12"/>
  <c r="J15" i="12" s="1"/>
  <c r="I24" i="12" l="1"/>
  <c r="J24" i="12" s="1"/>
  <c r="I21" i="12" l="1"/>
  <c r="J21" i="12" s="1"/>
  <c r="I10" i="12"/>
  <c r="J10" i="12" s="1"/>
  <c r="I22" i="12"/>
  <c r="J22" i="12" s="1"/>
  <c r="I20" i="12"/>
  <c r="J20" i="12" s="1"/>
  <c r="I8" i="12"/>
  <c r="J8" i="12" s="1"/>
  <c r="I16" i="12"/>
  <c r="J16" i="12" s="1"/>
  <c r="I7" i="12"/>
  <c r="J7" i="12" s="1"/>
  <c r="I19" i="12"/>
  <c r="J19" i="12" s="1"/>
  <c r="I17" i="12" l="1"/>
  <c r="J17" i="12" s="1"/>
  <c r="I18" i="12"/>
  <c r="J18" i="12" s="1"/>
  <c r="I11" i="12"/>
  <c r="J11" i="12" s="1"/>
</calcChain>
</file>

<file path=xl/sharedStrings.xml><?xml version="1.0" encoding="utf-8"?>
<sst xmlns="http://schemas.openxmlformats.org/spreadsheetml/2006/main" count="100" uniqueCount="84">
  <si>
    <t>Pos.</t>
  </si>
  <si>
    <t>N° Vela</t>
  </si>
  <si>
    <t>Yate</t>
  </si>
  <si>
    <t>Armador</t>
  </si>
  <si>
    <t>Puntos</t>
  </si>
  <si>
    <t>IRC</t>
  </si>
  <si>
    <t>CLASE:</t>
  </si>
  <si>
    <t>HORA SALIDA:</t>
  </si>
  <si>
    <t>TCC</t>
  </si>
  <si>
    <t>Hora Llegada</t>
  </si>
  <si>
    <t>T. Invertido</t>
  </si>
  <si>
    <t>T. Corregido</t>
  </si>
  <si>
    <t>Codradía Náutica del Pacífico</t>
  </si>
  <si>
    <t>General</t>
  </si>
  <si>
    <t>Clase</t>
  </si>
  <si>
    <t>IRC REGATA</t>
  </si>
  <si>
    <t>IRC CRUCERO</t>
  </si>
  <si>
    <t>IRC CLASICO</t>
  </si>
  <si>
    <t>CHI580</t>
  </si>
  <si>
    <t>CHI9981</t>
  </si>
  <si>
    <t>CHIZPEZZA</t>
  </si>
  <si>
    <t>ANDRES HASBUN</t>
  </si>
  <si>
    <t>CHI9960</t>
  </si>
  <si>
    <t>LADY CHOPPER II</t>
  </si>
  <si>
    <t>JUAN EDUARDO REID</t>
  </si>
  <si>
    <t>CHI727</t>
  </si>
  <si>
    <t>CAPI TATA</t>
  </si>
  <si>
    <t>ALEJANDRO DENHAM</t>
  </si>
  <si>
    <t xml:space="preserve">POSEIDON </t>
  </si>
  <si>
    <t>SANTIAGO LORCA</t>
  </si>
  <si>
    <t>CHI5040</t>
  </si>
  <si>
    <t>DALMATA</t>
  </si>
  <si>
    <t>CRISTIAN SEGOVIA</t>
  </si>
  <si>
    <t>CHI0</t>
  </si>
  <si>
    <t>JUPITER</t>
  </si>
  <si>
    <t>CHI37</t>
  </si>
  <si>
    <t>REGINA MARIS</t>
  </si>
  <si>
    <t>ANDRES PALOMER</t>
  </si>
  <si>
    <t>DENEBOLA</t>
  </si>
  <si>
    <t>CHI888</t>
  </si>
  <si>
    <t>KOALA</t>
  </si>
  <si>
    <t>FRANCISCO ESPINOSA</t>
  </si>
  <si>
    <t>Regata Aniversario CNP 2022</t>
  </si>
  <si>
    <t>PLAN B</t>
  </si>
  <si>
    <t>JORGE GONZALEZ</t>
  </si>
  <si>
    <t>READY TO ROCK</t>
  </si>
  <si>
    <t>CHI2711</t>
  </si>
  <si>
    <t>JUAN PABLO QUIROZ</t>
  </si>
  <si>
    <t>J70</t>
  </si>
  <si>
    <t>IGNACIO HASBUN</t>
  </si>
  <si>
    <t>VENTARRON</t>
  </si>
  <si>
    <t>QUILTRO</t>
  </si>
  <si>
    <t>PAULO MOLINA</t>
  </si>
  <si>
    <t>GRAND SLAM</t>
  </si>
  <si>
    <t>JOSE IGNACIO TIRADO</t>
  </si>
  <si>
    <t>CHI322</t>
  </si>
  <si>
    <t>ALEJANDRO MC DONOUGH</t>
  </si>
  <si>
    <t>CHI2013</t>
  </si>
  <si>
    <t>CHI53</t>
  </si>
  <si>
    <t>RENE VIDAL</t>
  </si>
  <si>
    <t>JUAN PABLO BASCOU</t>
  </si>
  <si>
    <t>SEBASTIAN UNDURRAGA</t>
  </si>
  <si>
    <t>PATRICIO SEGUEL</t>
  </si>
  <si>
    <t>J70- WILD SAILS</t>
  </si>
  <si>
    <t>NICOLAS KOVACEVIK</t>
  </si>
  <si>
    <t>BUCEFALO-M32</t>
  </si>
  <si>
    <t>PEPE PATO -M32</t>
  </si>
  <si>
    <t>ITA173</t>
  </si>
  <si>
    <t>CHI217</t>
  </si>
  <si>
    <t>J70 BEAST-IMA</t>
  </si>
  <si>
    <t>CHI681</t>
  </si>
  <si>
    <t>CHI</t>
  </si>
  <si>
    <t>CHI35</t>
  </si>
  <si>
    <t>CHI218</t>
  </si>
  <si>
    <t>J70-TSUNAMI</t>
  </si>
  <si>
    <t>RODRIGO DUCASSE</t>
  </si>
  <si>
    <t>N° Matricula</t>
  </si>
  <si>
    <t>RBO-790</t>
  </si>
  <si>
    <t>RBO-525</t>
  </si>
  <si>
    <t>RBO-769</t>
  </si>
  <si>
    <t>RBO-551</t>
  </si>
  <si>
    <t>RBO-142</t>
  </si>
  <si>
    <t>RBO -047</t>
  </si>
  <si>
    <t>SNO1735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</si>
</sst>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h:mm:ss;@"/>
    <numFmt numFmtId="166" formatCode="hh:mm:ss;@"/>
  </numFmts>
  <fonts count="8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" fontId="5" fillId="0" borderId="7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5" fontId="7" fillId="2" borderId="2" xfId="0" applyNumberFormat="1" applyFont="1" applyFill="1" applyBorder="1" applyAlignment="1" applyProtection="1">
      <alignment horizontal="center"/>
    </xf>
    <xf numFmtId="165" fontId="7" fillId="2" borderId="7" xfId="0" applyNumberFormat="1" applyFont="1" applyFill="1" applyBorder="1" applyAlignment="1" applyProtection="1">
      <alignment horizontal="center"/>
    </xf>
    <xf numFmtId="166" fontId="1" fillId="0" borderId="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/>
    </xf>
    <xf numFmtId="165" fontId="7" fillId="2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10" xfId="0" applyFont="1" applyBorder="1"/>
    <xf numFmtId="0" fontId="5" fillId="0" borderId="11" xfId="0" applyFont="1" applyBorder="1" applyAlignment="1">
      <alignment horizontal="left"/>
    </xf>
    <xf numFmtId="0" fontId="0" fillId="0" borderId="11" xfId="0" applyFont="1" applyBorder="1"/>
    <xf numFmtId="165" fontId="0" fillId="2" borderId="10" xfId="0" applyNumberFormat="1" applyFont="1" applyFill="1" applyBorder="1" applyAlignment="1">
      <alignment horizontal="center"/>
    </xf>
    <xf numFmtId="165" fontId="0" fillId="2" borderId="11" xfId="0" applyNumberFormat="1" applyFont="1" applyFill="1" applyBorder="1" applyAlignment="1">
      <alignment horizontal="center"/>
    </xf>
    <xf numFmtId="0" fontId="0" fillId="0" borderId="1" xfId="0" applyFont="1" applyBorder="1"/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5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zoomScale="126" zoomScaleNormal="110" workbookViewId="0">
      <selection activeCell="C17" sqref="C17"/>
    </sheetView>
  </sheetViews>
  <sheetFormatPr baseColWidth="10" defaultRowHeight="15" x14ac:dyDescent="0.2"/>
  <cols>
    <col min="1" max="1" width="6.83203125" customWidth="1"/>
    <col min="2" max="2" width="11.1640625" customWidth="1"/>
    <col min="3" max="3" width="12.33203125" customWidth="1"/>
    <col min="4" max="4" width="9.83203125" customWidth="1"/>
    <col min="5" max="5" width="14.5" customWidth="1"/>
    <col min="6" max="6" width="20" customWidth="1"/>
    <col min="7" max="7" width="6.83203125" customWidth="1"/>
    <col min="11" max="11" width="8" customWidth="1"/>
  </cols>
  <sheetData>
    <row r="1" spans="1:11" ht="12" customHeight="1" x14ac:dyDescent="0.2"/>
    <row r="2" spans="1:11" ht="24" customHeight="1" x14ac:dyDescent="0.25">
      <c r="A2" s="29" t="s">
        <v>42</v>
      </c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ht="21" customHeight="1" x14ac:dyDescent="0.2">
      <c r="A3" s="32" t="s">
        <v>12</v>
      </c>
      <c r="B3" s="33"/>
      <c r="C3" s="33"/>
      <c r="D3" s="33"/>
      <c r="E3" s="33"/>
      <c r="F3" s="33"/>
      <c r="G3" s="33"/>
      <c r="H3" s="33"/>
      <c r="I3" s="33"/>
      <c r="J3" s="33"/>
      <c r="K3" s="34"/>
    </row>
    <row r="4" spans="1:11" x14ac:dyDescent="0.2">
      <c r="A4" s="35" t="s">
        <v>13</v>
      </c>
      <c r="B4" s="36"/>
      <c r="C4" s="36"/>
      <c r="D4" s="36"/>
      <c r="E4" s="36"/>
      <c r="F4" s="36"/>
      <c r="G4" s="37"/>
      <c r="H4" s="41" t="s">
        <v>6</v>
      </c>
      <c r="I4" s="42"/>
      <c r="J4" s="42"/>
      <c r="K4" s="17" t="s">
        <v>5</v>
      </c>
    </row>
    <row r="5" spans="1:11" x14ac:dyDescent="0.2">
      <c r="A5" s="38"/>
      <c r="B5" s="39"/>
      <c r="C5" s="39"/>
      <c r="D5" s="39"/>
      <c r="E5" s="39"/>
      <c r="F5" s="39"/>
      <c r="G5" s="40"/>
      <c r="H5" s="43" t="s">
        <v>7</v>
      </c>
      <c r="I5" s="44"/>
      <c r="J5" s="44"/>
      <c r="K5" s="15">
        <v>0.54861111111111105</v>
      </c>
    </row>
    <row r="6" spans="1:11" ht="17" customHeight="1" thickBot="1" x14ac:dyDescent="0.25">
      <c r="A6" s="1" t="s">
        <v>0</v>
      </c>
      <c r="B6" s="1" t="s">
        <v>14</v>
      </c>
      <c r="C6" s="1" t="s">
        <v>76</v>
      </c>
      <c r="D6" s="2" t="s">
        <v>1</v>
      </c>
      <c r="E6" s="3" t="s">
        <v>2</v>
      </c>
      <c r="F6" s="2" t="s">
        <v>3</v>
      </c>
      <c r="G6" s="2" t="s">
        <v>8</v>
      </c>
      <c r="H6" s="9" t="s">
        <v>9</v>
      </c>
      <c r="I6" s="10" t="s">
        <v>10</v>
      </c>
      <c r="J6" s="11" t="s">
        <v>11</v>
      </c>
      <c r="K6" s="11" t="s">
        <v>4</v>
      </c>
    </row>
    <row r="7" spans="1:11" ht="17" customHeight="1" thickTop="1" x14ac:dyDescent="0.2">
      <c r="A7" s="5">
        <v>1</v>
      </c>
      <c r="B7" s="5" t="s">
        <v>15</v>
      </c>
      <c r="C7" s="27" t="s">
        <v>77</v>
      </c>
      <c r="D7" s="4" t="s">
        <v>19</v>
      </c>
      <c r="E7" s="20" t="s">
        <v>20</v>
      </c>
      <c r="F7" s="4" t="s">
        <v>21</v>
      </c>
      <c r="G7" s="12">
        <v>1.02</v>
      </c>
      <c r="H7" s="18">
        <v>0.61572916666666666</v>
      </c>
      <c r="I7" s="13">
        <f t="shared" ref="I7:I25" si="0">H7-$K$5</f>
        <v>6.7118055555555611E-2</v>
      </c>
      <c r="J7" s="14">
        <f t="shared" ref="J7:J25" si="1">I7*G7</f>
        <v>6.8460416666666718E-2</v>
      </c>
      <c r="K7" s="7">
        <v>1</v>
      </c>
    </row>
    <row r="8" spans="1:11" ht="17" customHeight="1" x14ac:dyDescent="0.2">
      <c r="A8" s="5">
        <v>2</v>
      </c>
      <c r="B8" s="5" t="s">
        <v>15</v>
      </c>
      <c r="C8" s="5"/>
      <c r="D8" s="6" t="s">
        <v>55</v>
      </c>
      <c r="E8" s="20" t="s">
        <v>66</v>
      </c>
      <c r="F8" s="4" t="s">
        <v>54</v>
      </c>
      <c r="G8" s="12">
        <v>1.1439999999999999</v>
      </c>
      <c r="H8" s="24">
        <v>0.60873842592592597</v>
      </c>
      <c r="I8" s="13">
        <f t="shared" si="0"/>
        <v>6.0127314814814925E-2</v>
      </c>
      <c r="J8" s="14">
        <f t="shared" si="1"/>
        <v>6.8785648148148262E-2</v>
      </c>
      <c r="K8" s="8">
        <v>2</v>
      </c>
    </row>
    <row r="9" spans="1:11" x14ac:dyDescent="0.2">
      <c r="A9" s="5">
        <v>3</v>
      </c>
      <c r="B9" s="5" t="s">
        <v>48</v>
      </c>
      <c r="C9" s="5"/>
      <c r="D9" s="6" t="s">
        <v>72</v>
      </c>
      <c r="E9" s="6" t="s">
        <v>63</v>
      </c>
      <c r="F9" s="6" t="s">
        <v>59</v>
      </c>
      <c r="G9" s="12">
        <v>0.95</v>
      </c>
      <c r="H9" s="18">
        <v>0.6215046296296296</v>
      </c>
      <c r="I9" s="13">
        <f t="shared" si="0"/>
        <v>7.2893518518518552E-2</v>
      </c>
      <c r="J9" s="14">
        <f t="shared" si="1"/>
        <v>6.9248842592592619E-2</v>
      </c>
      <c r="K9" s="7">
        <v>3</v>
      </c>
    </row>
    <row r="10" spans="1:11" x14ac:dyDescent="0.2">
      <c r="A10" s="5">
        <v>4</v>
      </c>
      <c r="B10" s="5" t="s">
        <v>15</v>
      </c>
      <c r="C10" s="5"/>
      <c r="D10" s="6" t="s">
        <v>22</v>
      </c>
      <c r="E10" s="6" t="s">
        <v>23</v>
      </c>
      <c r="F10" s="6" t="s">
        <v>24</v>
      </c>
      <c r="G10" s="12">
        <v>1.0089999999999999</v>
      </c>
      <c r="H10" s="18">
        <v>0.61758101851851854</v>
      </c>
      <c r="I10" s="13">
        <f t="shared" si="0"/>
        <v>6.8969907407407494E-2</v>
      </c>
      <c r="J10" s="14">
        <f t="shared" si="1"/>
        <v>6.9590636574074161E-2</v>
      </c>
      <c r="K10" s="8">
        <v>4</v>
      </c>
    </row>
    <row r="11" spans="1:11" x14ac:dyDescent="0.2">
      <c r="A11" s="5">
        <v>5</v>
      </c>
      <c r="B11" s="5" t="s">
        <v>15</v>
      </c>
      <c r="C11" s="5"/>
      <c r="D11" s="6" t="s">
        <v>18</v>
      </c>
      <c r="E11" s="23" t="s">
        <v>43</v>
      </c>
      <c r="F11" s="6" t="s">
        <v>44</v>
      </c>
      <c r="G11" s="12">
        <v>1.0049999999999999</v>
      </c>
      <c r="H11" s="19">
        <v>0.61843749999999997</v>
      </c>
      <c r="I11" s="13">
        <f t="shared" si="0"/>
        <v>6.9826388888888924E-2</v>
      </c>
      <c r="J11" s="14">
        <f t="shared" si="1"/>
        <v>7.0175520833333366E-2</v>
      </c>
      <c r="K11" s="7">
        <v>5</v>
      </c>
    </row>
    <row r="12" spans="1:11" x14ac:dyDescent="0.2">
      <c r="A12" s="5">
        <v>6</v>
      </c>
      <c r="B12" s="5" t="s">
        <v>48</v>
      </c>
      <c r="C12" s="5"/>
      <c r="D12" s="6" t="s">
        <v>71</v>
      </c>
      <c r="E12" s="22" t="s">
        <v>69</v>
      </c>
      <c r="F12" s="6" t="s">
        <v>49</v>
      </c>
      <c r="G12" s="12">
        <v>0.95</v>
      </c>
      <c r="H12" s="19">
        <v>0.62349537037037039</v>
      </c>
      <c r="I12" s="13">
        <f t="shared" si="0"/>
        <v>7.4884259259259345E-2</v>
      </c>
      <c r="J12" s="14">
        <f t="shared" si="1"/>
        <v>7.1140046296296375E-2</v>
      </c>
      <c r="K12" s="8">
        <v>6</v>
      </c>
    </row>
    <row r="13" spans="1:11" x14ac:dyDescent="0.2">
      <c r="A13" s="5">
        <v>7</v>
      </c>
      <c r="B13" s="5" t="s">
        <v>15</v>
      </c>
      <c r="C13" s="5" t="s">
        <v>78</v>
      </c>
      <c r="D13" s="6" t="s">
        <v>70</v>
      </c>
      <c r="E13" s="22" t="s">
        <v>53</v>
      </c>
      <c r="F13" s="6" t="s">
        <v>62</v>
      </c>
      <c r="G13" s="12">
        <v>1.0049999999999999</v>
      </c>
      <c r="H13" s="19">
        <v>0.61967592592592591</v>
      </c>
      <c r="I13" s="13">
        <f t="shared" si="0"/>
        <v>7.1064814814814858E-2</v>
      </c>
      <c r="J13" s="14">
        <f t="shared" si="1"/>
        <v>7.1420138888888929E-2</v>
      </c>
      <c r="K13" s="7">
        <v>7</v>
      </c>
    </row>
    <row r="14" spans="1:11" x14ac:dyDescent="0.2">
      <c r="A14" s="5">
        <v>8</v>
      </c>
      <c r="B14" s="5" t="s">
        <v>48</v>
      </c>
      <c r="C14" s="5"/>
      <c r="D14" s="6" t="s">
        <v>73</v>
      </c>
      <c r="E14" s="22" t="s">
        <v>74</v>
      </c>
      <c r="F14" s="6" t="s">
        <v>75</v>
      </c>
      <c r="G14" s="12">
        <v>0.95</v>
      </c>
      <c r="H14" s="19">
        <v>0.62384259259259256</v>
      </c>
      <c r="I14" s="13">
        <f t="shared" si="0"/>
        <v>7.523148148148151E-2</v>
      </c>
      <c r="J14" s="14">
        <f t="shared" si="1"/>
        <v>7.1469907407407426E-2</v>
      </c>
      <c r="K14" s="8">
        <v>8</v>
      </c>
    </row>
    <row r="15" spans="1:11" x14ac:dyDescent="0.2">
      <c r="A15" s="5">
        <v>9</v>
      </c>
      <c r="B15" s="5" t="s">
        <v>15</v>
      </c>
      <c r="C15" s="5"/>
      <c r="D15" s="6" t="s">
        <v>67</v>
      </c>
      <c r="E15" s="22" t="s">
        <v>65</v>
      </c>
      <c r="F15" s="6" t="s">
        <v>64</v>
      </c>
      <c r="G15" s="12">
        <v>1.1439999999999999</v>
      </c>
      <c r="H15" s="19">
        <v>0.61111111111111105</v>
      </c>
      <c r="I15" s="13">
        <f t="shared" si="0"/>
        <v>6.25E-2</v>
      </c>
      <c r="J15" s="14">
        <f t="shared" si="1"/>
        <v>7.1499999999999994E-2</v>
      </c>
      <c r="K15" s="7">
        <v>9</v>
      </c>
    </row>
    <row r="16" spans="1:11" x14ac:dyDescent="0.2">
      <c r="A16" s="5">
        <v>10</v>
      </c>
      <c r="B16" s="5" t="s">
        <v>15</v>
      </c>
      <c r="C16" s="5">
        <v>1788</v>
      </c>
      <c r="D16" s="6" t="s">
        <v>22</v>
      </c>
      <c r="E16" s="22" t="s">
        <v>28</v>
      </c>
      <c r="F16" s="6" t="s">
        <v>29</v>
      </c>
      <c r="G16" s="12">
        <v>1.0960000000000001</v>
      </c>
      <c r="H16" s="19">
        <v>0.61458333333333337</v>
      </c>
      <c r="I16" s="13">
        <f t="shared" si="0"/>
        <v>6.5972222222222321E-2</v>
      </c>
      <c r="J16" s="14">
        <f t="shared" si="1"/>
        <v>7.2305555555555664E-2</v>
      </c>
      <c r="K16" s="8">
        <v>10</v>
      </c>
    </row>
    <row r="17" spans="1:11" x14ac:dyDescent="0.2">
      <c r="A17" s="5">
        <v>11</v>
      </c>
      <c r="B17" s="5" t="s">
        <v>17</v>
      </c>
      <c r="C17" s="5" t="s">
        <v>83</v>
      </c>
      <c r="D17" s="6" t="s">
        <v>68</v>
      </c>
      <c r="E17" s="23" t="s">
        <v>38</v>
      </c>
      <c r="F17" s="6" t="s">
        <v>61</v>
      </c>
      <c r="G17" s="12">
        <v>0.98699999999999999</v>
      </c>
      <c r="H17" s="25">
        <v>0.62627314814814816</v>
      </c>
      <c r="I17" s="13">
        <f t="shared" si="0"/>
        <v>7.7662037037037113E-2</v>
      </c>
      <c r="J17" s="14">
        <f t="shared" si="1"/>
        <v>7.6652430555555623E-2</v>
      </c>
      <c r="K17" s="7">
        <v>11</v>
      </c>
    </row>
    <row r="18" spans="1:11" x14ac:dyDescent="0.2">
      <c r="A18" s="5">
        <v>12</v>
      </c>
      <c r="B18" s="16" t="s">
        <v>17</v>
      </c>
      <c r="C18" s="16" t="s">
        <v>80</v>
      </c>
      <c r="D18" s="6" t="s">
        <v>35</v>
      </c>
      <c r="E18" s="22" t="s">
        <v>36</v>
      </c>
      <c r="F18" s="6" t="s">
        <v>37</v>
      </c>
      <c r="G18" s="12">
        <v>0.95</v>
      </c>
      <c r="H18" s="18">
        <v>0.63105324074074076</v>
      </c>
      <c r="I18" s="13">
        <f t="shared" si="0"/>
        <v>8.2442129629629712E-2</v>
      </c>
      <c r="J18" s="14">
        <f t="shared" si="1"/>
        <v>7.8320023148148218E-2</v>
      </c>
      <c r="K18" s="8">
        <v>12</v>
      </c>
    </row>
    <row r="19" spans="1:11" x14ac:dyDescent="0.2">
      <c r="A19" s="5">
        <v>13</v>
      </c>
      <c r="B19" s="16" t="s">
        <v>15</v>
      </c>
      <c r="C19" s="28" t="s">
        <v>79</v>
      </c>
      <c r="D19" s="4" t="s">
        <v>25</v>
      </c>
      <c r="E19" s="21" t="s">
        <v>26</v>
      </c>
      <c r="F19" s="4" t="s">
        <v>27</v>
      </c>
      <c r="G19" s="12">
        <v>1.1990000000000001</v>
      </c>
      <c r="H19" s="18">
        <v>0.616724537037037</v>
      </c>
      <c r="I19" s="13">
        <f t="shared" si="0"/>
        <v>6.8113425925925952E-2</v>
      </c>
      <c r="J19" s="14">
        <f t="shared" si="1"/>
        <v>8.166799768518522E-2</v>
      </c>
      <c r="K19" s="7">
        <v>13</v>
      </c>
    </row>
    <row r="20" spans="1:11" x14ac:dyDescent="0.2">
      <c r="A20" s="5">
        <v>14</v>
      </c>
      <c r="B20" s="16" t="s">
        <v>17</v>
      </c>
      <c r="C20" s="16"/>
      <c r="D20" s="6" t="s">
        <v>46</v>
      </c>
      <c r="E20" s="26" t="s">
        <v>45</v>
      </c>
      <c r="F20" s="6" t="s">
        <v>60</v>
      </c>
      <c r="G20" s="12">
        <v>1.101</v>
      </c>
      <c r="H20" s="18">
        <v>0.6228703703703703</v>
      </c>
      <c r="I20" s="13">
        <f t="shared" si="0"/>
        <v>7.4259259259259247E-2</v>
      </c>
      <c r="J20" s="14">
        <f t="shared" si="1"/>
        <v>8.1759444444444426E-2</v>
      </c>
      <c r="K20" s="8">
        <v>14</v>
      </c>
    </row>
    <row r="21" spans="1:11" x14ac:dyDescent="0.2">
      <c r="A21" s="5">
        <v>15</v>
      </c>
      <c r="B21" s="16" t="s">
        <v>16</v>
      </c>
      <c r="C21" s="16"/>
      <c r="D21" s="6" t="s">
        <v>30</v>
      </c>
      <c r="E21" s="6" t="s">
        <v>31</v>
      </c>
      <c r="F21" s="6" t="s">
        <v>32</v>
      </c>
      <c r="G21" s="12">
        <v>0.90800000000000003</v>
      </c>
      <c r="H21" s="18">
        <v>0.64527777777777773</v>
      </c>
      <c r="I21" s="13">
        <f t="shared" si="0"/>
        <v>9.6666666666666679E-2</v>
      </c>
      <c r="J21" s="14">
        <f t="shared" si="1"/>
        <v>8.7773333333333342E-2</v>
      </c>
      <c r="K21" s="7">
        <v>15</v>
      </c>
    </row>
    <row r="22" spans="1:11" x14ac:dyDescent="0.2">
      <c r="A22" s="5">
        <v>16</v>
      </c>
      <c r="B22" s="16" t="s">
        <v>16</v>
      </c>
      <c r="C22" s="16" t="s">
        <v>82</v>
      </c>
      <c r="D22" s="6" t="s">
        <v>33</v>
      </c>
      <c r="E22" s="6" t="s">
        <v>34</v>
      </c>
      <c r="F22" s="6" t="s">
        <v>47</v>
      </c>
      <c r="G22" s="12">
        <v>0.91500000000000004</v>
      </c>
      <c r="H22" s="18">
        <v>0.65069444444444446</v>
      </c>
      <c r="I22" s="13">
        <f t="shared" si="0"/>
        <v>0.10208333333333341</v>
      </c>
      <c r="J22" s="14">
        <f t="shared" si="1"/>
        <v>9.3406250000000079E-2</v>
      </c>
      <c r="K22" s="8">
        <v>16</v>
      </c>
    </row>
    <row r="23" spans="1:11" x14ac:dyDescent="0.2">
      <c r="A23" s="5">
        <v>17</v>
      </c>
      <c r="B23" s="16" t="s">
        <v>16</v>
      </c>
      <c r="C23" s="16">
        <v>936</v>
      </c>
      <c r="D23" s="6" t="s">
        <v>58</v>
      </c>
      <c r="E23" s="6" t="s">
        <v>51</v>
      </c>
      <c r="F23" s="6" t="s">
        <v>52</v>
      </c>
      <c r="G23" s="12">
        <v>0.96</v>
      </c>
      <c r="H23" s="18">
        <v>0.64635416666666667</v>
      </c>
      <c r="I23" s="13">
        <f t="shared" si="0"/>
        <v>9.7743055555555625E-2</v>
      </c>
      <c r="J23" s="14">
        <f t="shared" si="1"/>
        <v>9.3833333333333394E-2</v>
      </c>
      <c r="K23" s="7">
        <v>17</v>
      </c>
    </row>
    <row r="24" spans="1:11" x14ac:dyDescent="0.2">
      <c r="A24" s="5">
        <v>18</v>
      </c>
      <c r="B24" s="16" t="s">
        <v>17</v>
      </c>
      <c r="C24" s="16"/>
      <c r="D24" s="6" t="s">
        <v>39</v>
      </c>
      <c r="E24" s="26" t="s">
        <v>40</v>
      </c>
      <c r="F24" s="6" t="s">
        <v>41</v>
      </c>
      <c r="G24" s="12">
        <v>0.94</v>
      </c>
      <c r="H24" s="18">
        <v>0.65231481481481479</v>
      </c>
      <c r="I24" s="13">
        <f t="shared" si="0"/>
        <v>0.10370370370370374</v>
      </c>
      <c r="J24" s="14">
        <f t="shared" si="1"/>
        <v>9.7481481481481516E-2</v>
      </c>
      <c r="K24" s="8">
        <v>18</v>
      </c>
    </row>
    <row r="25" spans="1:11" x14ac:dyDescent="0.2">
      <c r="A25" s="5">
        <v>19</v>
      </c>
      <c r="B25" s="16" t="s">
        <v>17</v>
      </c>
      <c r="C25" s="16" t="s">
        <v>81</v>
      </c>
      <c r="D25" s="6" t="s">
        <v>57</v>
      </c>
      <c r="E25" s="6" t="s">
        <v>50</v>
      </c>
      <c r="F25" s="6" t="s">
        <v>56</v>
      </c>
      <c r="G25" s="12">
        <v>0.98699999999999999</v>
      </c>
      <c r="H25" s="18">
        <v>0.65555555555555556</v>
      </c>
      <c r="I25" s="13">
        <f t="shared" si="0"/>
        <v>0.10694444444444451</v>
      </c>
      <c r="J25" s="14">
        <f t="shared" si="1"/>
        <v>0.10555416666666673</v>
      </c>
      <c r="K25" s="7">
        <v>19</v>
      </c>
    </row>
  </sheetData>
  <autoFilter ref="A6:K25" xr:uid="{00000000-0009-0000-0000-000000000000}">
    <sortState xmlns:xlrd2="http://schemas.microsoft.com/office/spreadsheetml/2017/richdata2" ref="A9:J14">
      <sortCondition ref="B6:B25"/>
    </sortState>
  </autoFilter>
  <mergeCells count="5">
    <mergeCell ref="A2:K2"/>
    <mergeCell ref="A3:K3"/>
    <mergeCell ref="A4:G5"/>
    <mergeCell ref="H4:J4"/>
    <mergeCell ref="H5:J5"/>
  </mergeCells>
  <phoneticPr fontId="6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María Salinero</dc:creator>
  <cp:lastModifiedBy>Microsoft Office User</cp:lastModifiedBy>
  <cp:lastPrinted>2022-08-29T20:15:59Z</cp:lastPrinted>
  <dcterms:created xsi:type="dcterms:W3CDTF">2017-10-20T21:36:24Z</dcterms:created>
  <dcterms:modified xsi:type="dcterms:W3CDTF">2023-04-03T15:28:24Z</dcterms:modified>
</cp:coreProperties>
</file>