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ucasandresgomez/Desktop/"/>
    </mc:Choice>
  </mc:AlternateContent>
  <xr:revisionPtr revIDLastSave="0" documentId="8_{22A7BC42-70B8-EC44-8E31-5550408D5B2C}" xr6:coauthVersionLast="47" xr6:coauthVersionMax="47" xr10:uidLastSave="{00000000-0000-0000-0000-000000000000}"/>
  <bookViews>
    <workbookView xWindow="0" yWindow="460" windowWidth="20740" windowHeight="11040" xr2:uid="{00000000-000D-0000-FFFF-FFFF00000000}"/>
  </bookViews>
  <sheets>
    <sheet name="GENERAL" sheetId="12" r:id="rId1"/>
  </sheets>
  <definedNames>
    <definedName name="_xlnm._FilterDatabase" localSheetId="0" hidden="1">GENERAL!$A$6:$K$30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3" i="12" l="1"/>
  <c r="J23" i="12" s="1"/>
  <c r="I20" i="12"/>
  <c r="J20" i="12" s="1"/>
  <c r="I17" i="12"/>
  <c r="J17" i="12" s="1"/>
  <c r="I27" i="12"/>
  <c r="J27" i="12" s="1"/>
  <c r="I28" i="12"/>
  <c r="J28" i="12" s="1"/>
  <c r="I26" i="12"/>
  <c r="J26" i="12" s="1"/>
  <c r="I21" i="12"/>
  <c r="J21" i="12" s="1"/>
  <c r="I14" i="12"/>
  <c r="J14" i="12" s="1"/>
  <c r="I13" i="12"/>
  <c r="J13" i="12" s="1"/>
  <c r="I25" i="12"/>
  <c r="J25" i="12" s="1"/>
  <c r="I15" i="12"/>
  <c r="J15" i="12" s="1"/>
  <c r="I12" i="12"/>
  <c r="J12" i="12" s="1"/>
  <c r="I22" i="12"/>
  <c r="J22" i="12" s="1"/>
  <c r="I18" i="12"/>
  <c r="J18" i="12" s="1"/>
  <c r="I19" i="12"/>
  <c r="J19" i="12" s="1"/>
  <c r="I9" i="12"/>
  <c r="J9" i="12" s="1"/>
  <c r="I24" i="12"/>
  <c r="J24" i="12" s="1"/>
  <c r="I16" i="12"/>
  <c r="J16" i="12" s="1"/>
  <c r="I11" i="12" l="1"/>
  <c r="J11" i="12" s="1"/>
  <c r="I8" i="12"/>
  <c r="J8" i="12" s="1"/>
  <c r="I10" i="12"/>
  <c r="J10" i="12" s="1"/>
  <c r="I7" i="12" l="1"/>
  <c r="J7" i="12" s="1"/>
</calcChain>
</file>

<file path=xl/sharedStrings.xml><?xml version="1.0" encoding="utf-8"?>
<sst xmlns="http://schemas.openxmlformats.org/spreadsheetml/2006/main" count="105" uniqueCount="86">
  <si>
    <t>Pos.</t>
  </si>
  <si>
    <t>N° Vela</t>
  </si>
  <si>
    <t>Yate</t>
  </si>
  <si>
    <t>Armador</t>
  </si>
  <si>
    <t>Puntos</t>
  </si>
  <si>
    <t>HORA SALIDA:</t>
  </si>
  <si>
    <t>TCC</t>
  </si>
  <si>
    <t>Hora Llegada</t>
  </si>
  <si>
    <t>T. Invertido</t>
  </si>
  <si>
    <t>T. Corregido</t>
  </si>
  <si>
    <t>Codradía Náutica del Pacífico</t>
  </si>
  <si>
    <t>AZKAR</t>
  </si>
  <si>
    <t>JUPITER</t>
  </si>
  <si>
    <t>JUAN PABLO QUIROZ</t>
  </si>
  <si>
    <t>General</t>
  </si>
  <si>
    <t>Clase</t>
  </si>
  <si>
    <t>J-70</t>
  </si>
  <si>
    <t>PABLO HERMAN</t>
  </si>
  <si>
    <t>IRC Crucero</t>
  </si>
  <si>
    <t>CHI37</t>
  </si>
  <si>
    <t>REGINA MARIS</t>
  </si>
  <si>
    <t>ANDRES PALOMER</t>
  </si>
  <si>
    <t>CHI642</t>
  </si>
  <si>
    <t>RAIMUNDO HERNANDEZ</t>
  </si>
  <si>
    <t>S/N</t>
  </si>
  <si>
    <t>CHI7</t>
  </si>
  <si>
    <t>NIMARA II</t>
  </si>
  <si>
    <t>CHI535</t>
  </si>
  <si>
    <t>PELIGRO</t>
  </si>
  <si>
    <t>ALEJANDRO PEREZ</t>
  </si>
  <si>
    <t>SEBASTIAN BEJIDE</t>
  </si>
  <si>
    <t>CHI658</t>
  </si>
  <si>
    <t>YALI2</t>
  </si>
  <si>
    <t>PABLO CISTERNAS</t>
  </si>
  <si>
    <t>IRC Regata</t>
  </si>
  <si>
    <t>CHI913</t>
  </si>
  <si>
    <t>O2</t>
  </si>
  <si>
    <t>PEDRO PABLO PIZARRO</t>
  </si>
  <si>
    <t>DALMATA</t>
  </si>
  <si>
    <t>CRISTIAN SEGOVIA</t>
  </si>
  <si>
    <t>VIEJO BRONCE</t>
  </si>
  <si>
    <t>HORACIO UNDURRAGA</t>
  </si>
  <si>
    <t>Regata Glorias Navales 25 Mayo 2024</t>
  </si>
  <si>
    <t>LEXUS</t>
  </si>
  <si>
    <t>USA 456</t>
  </si>
  <si>
    <t>CHI 672</t>
  </si>
  <si>
    <t>SPIN OUT</t>
  </si>
  <si>
    <t>RODRIGO GUMUCIO</t>
  </si>
  <si>
    <t>GOOD HOPE</t>
  </si>
  <si>
    <t>SERGIO BAEZA VALDES</t>
  </si>
  <si>
    <t>CHI 322</t>
  </si>
  <si>
    <t>PEPEPATO</t>
  </si>
  <si>
    <t>JOSE TIRADO - PATRICIO LOPEZ</t>
  </si>
  <si>
    <t>KOALA</t>
  </si>
  <si>
    <t>BLANCA CASTRO</t>
  </si>
  <si>
    <t>CHI 110</t>
  </si>
  <si>
    <t>BRISA II</t>
  </si>
  <si>
    <t>JUAN IGNACIO MOLINA</t>
  </si>
  <si>
    <t>CHI 391</t>
  </si>
  <si>
    <t>FRANCISCO CACERES</t>
  </si>
  <si>
    <t>X2004</t>
  </si>
  <si>
    <t>CAMBORIO</t>
  </si>
  <si>
    <t>RICARDO BERSTEIN</t>
  </si>
  <si>
    <t>RIDAY</t>
  </si>
  <si>
    <t>DAISY DENHAM</t>
  </si>
  <si>
    <t>CHI9956</t>
  </si>
  <si>
    <t>CAPITATA</t>
  </si>
  <si>
    <t>ALEJANDRO DENHAM</t>
  </si>
  <si>
    <t>CHI 4461</t>
  </si>
  <si>
    <t>PATAGON I</t>
  </si>
  <si>
    <t>ANTONIO PONCELL</t>
  </si>
  <si>
    <t>QUILTRO</t>
  </si>
  <si>
    <t>PAULO MOLINA</t>
  </si>
  <si>
    <t>DNF</t>
  </si>
  <si>
    <t>ALTAZOR</t>
  </si>
  <si>
    <t>JUAN EDO. REID</t>
  </si>
  <si>
    <t>UPWARD WING</t>
  </si>
  <si>
    <t>IRC Clasicos</t>
  </si>
  <si>
    <t>Matricula</t>
  </si>
  <si>
    <t>RBO-551</t>
  </si>
  <si>
    <t>RGO-750</t>
  </si>
  <si>
    <t>RBO-769</t>
  </si>
  <si>
    <t>RBO-501</t>
  </si>
  <si>
    <t>RBO-391</t>
  </si>
  <si>
    <t>RBO-342</t>
  </si>
  <si>
    <t>RBO-530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</si>
</sst>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h:mm:ss;@"/>
    <numFmt numFmtId="166" formatCode="hh:mm:ss;@"/>
  </numFmts>
  <fonts count="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5" fontId="7" fillId="2" borderId="2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165" fontId="7" fillId="2" borderId="10" xfId="0" applyNumberFormat="1" applyFont="1" applyFill="1" applyBorder="1" applyAlignment="1">
      <alignment horizontal="center"/>
    </xf>
    <xf numFmtId="166" fontId="1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65" fontId="0" fillId="2" borderId="10" xfId="0" applyNumberForma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0" fillId="0" borderId="1" xfId="0" applyBorder="1"/>
    <xf numFmtId="0" fontId="0" fillId="0" borderId="10" xfId="0" applyBorder="1"/>
    <xf numFmtId="0" fontId="5" fillId="0" borderId="17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5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C8E01-EFC0-6F4B-AD0A-1426202BBDE5}">
  <dimension ref="A1:K30"/>
  <sheetViews>
    <sheetView tabSelected="1" topLeftCell="B16" zoomScale="142" zoomScaleNormal="142" workbookViewId="0">
      <selection activeCell="F9" sqref="F9"/>
    </sheetView>
  </sheetViews>
  <sheetFormatPr baseColWidth="10" defaultRowHeight="15" x14ac:dyDescent="0.2"/>
  <cols>
    <col min="1" max="1" width="5.33203125" customWidth="1"/>
    <col min="2" max="2" width="11.1640625" customWidth="1"/>
    <col min="3" max="3" width="9" customWidth="1"/>
    <col min="4" max="4" width="17.1640625" customWidth="1"/>
    <col min="5" max="5" width="25.1640625" customWidth="1"/>
    <col min="6" max="6" width="13.5" customWidth="1"/>
    <col min="7" max="7" width="6.83203125" customWidth="1"/>
    <col min="11" max="11" width="9.33203125" customWidth="1"/>
  </cols>
  <sheetData>
    <row r="1" spans="1:11" ht="12" customHeight="1" x14ac:dyDescent="0.2"/>
    <row r="2" spans="1:11" ht="24" customHeight="1" x14ac:dyDescent="0.25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ht="21" customHeight="1" x14ac:dyDescent="0.2">
      <c r="A3" s="30" t="s">
        <v>10</v>
      </c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1" x14ac:dyDescent="0.2">
      <c r="A4" s="33" t="s">
        <v>14</v>
      </c>
      <c r="B4" s="34"/>
      <c r="C4" s="34"/>
      <c r="D4" s="34"/>
      <c r="E4" s="34"/>
      <c r="F4" s="34"/>
      <c r="G4" s="35"/>
      <c r="H4" s="39"/>
      <c r="I4" s="40"/>
      <c r="J4" s="40"/>
      <c r="K4" s="16"/>
    </row>
    <row r="5" spans="1:11" x14ac:dyDescent="0.2">
      <c r="A5" s="36"/>
      <c r="B5" s="37"/>
      <c r="C5" s="37"/>
      <c r="D5" s="37"/>
      <c r="E5" s="37"/>
      <c r="F5" s="37"/>
      <c r="G5" s="38"/>
      <c r="H5" s="41" t="s">
        <v>5</v>
      </c>
      <c r="I5" s="42"/>
      <c r="J5" s="42"/>
      <c r="K5" s="14">
        <v>0.56180555555555556</v>
      </c>
    </row>
    <row r="6" spans="1:11" ht="17" customHeight="1" thickBot="1" x14ac:dyDescent="0.25">
      <c r="A6" s="1" t="s">
        <v>0</v>
      </c>
      <c r="B6" s="1" t="s">
        <v>15</v>
      </c>
      <c r="C6" s="2" t="s">
        <v>1</v>
      </c>
      <c r="D6" s="3" t="s">
        <v>2</v>
      </c>
      <c r="E6" s="2" t="s">
        <v>3</v>
      </c>
      <c r="F6" s="2" t="s">
        <v>78</v>
      </c>
      <c r="G6" s="2" t="s">
        <v>6</v>
      </c>
      <c r="H6" s="7" t="s">
        <v>7</v>
      </c>
      <c r="I6" s="8" t="s">
        <v>8</v>
      </c>
      <c r="J6" s="9" t="s">
        <v>9</v>
      </c>
      <c r="K6" s="23" t="s">
        <v>4</v>
      </c>
    </row>
    <row r="7" spans="1:11" ht="17" customHeight="1" thickTop="1" x14ac:dyDescent="0.2">
      <c r="A7" s="5">
        <v>1</v>
      </c>
      <c r="B7" s="5" t="s">
        <v>16</v>
      </c>
      <c r="C7" s="18" t="s">
        <v>44</v>
      </c>
      <c r="D7" s="18" t="s">
        <v>43</v>
      </c>
      <c r="E7" s="18" t="s">
        <v>17</v>
      </c>
      <c r="F7" s="25"/>
      <c r="G7" s="10">
        <v>0.95</v>
      </c>
      <c r="H7" s="13">
        <v>0.61199074074074078</v>
      </c>
      <c r="I7" s="11">
        <f t="shared" ref="I7:I28" si="0">H7-$K$5</f>
        <v>5.0185185185185222E-2</v>
      </c>
      <c r="J7" s="12">
        <f t="shared" ref="J7:J28" si="1">I7*G7</f>
        <v>4.7675925925925955E-2</v>
      </c>
      <c r="K7" s="15">
        <v>1</v>
      </c>
    </row>
    <row r="8" spans="1:11" ht="17" customHeight="1" x14ac:dyDescent="0.2">
      <c r="A8" s="5">
        <v>2</v>
      </c>
      <c r="B8" s="5" t="s">
        <v>16</v>
      </c>
      <c r="C8" s="6" t="s">
        <v>27</v>
      </c>
      <c r="D8" s="18" t="s">
        <v>28</v>
      </c>
      <c r="E8" s="6" t="s">
        <v>29</v>
      </c>
      <c r="F8" s="26"/>
      <c r="G8" s="10">
        <v>0.95</v>
      </c>
      <c r="H8" s="13">
        <v>0.61241898148148144</v>
      </c>
      <c r="I8" s="11">
        <f t="shared" si="0"/>
        <v>5.0613425925925881E-2</v>
      </c>
      <c r="J8" s="12">
        <f t="shared" si="1"/>
        <v>4.8082754629629583E-2</v>
      </c>
      <c r="K8" s="15">
        <v>2</v>
      </c>
    </row>
    <row r="9" spans="1:11" ht="17" customHeight="1" x14ac:dyDescent="0.2">
      <c r="A9" s="5">
        <v>3</v>
      </c>
      <c r="B9" s="4" t="s">
        <v>34</v>
      </c>
      <c r="C9" s="6" t="s">
        <v>45</v>
      </c>
      <c r="D9" s="18" t="s">
        <v>46</v>
      </c>
      <c r="E9" s="6" t="s">
        <v>47</v>
      </c>
      <c r="F9" s="26" t="s">
        <v>85</v>
      </c>
      <c r="G9" s="10">
        <v>1.0049999999999999</v>
      </c>
      <c r="H9" s="13">
        <v>0.61109953703703701</v>
      </c>
      <c r="I9" s="11">
        <f t="shared" si="0"/>
        <v>4.9293981481481453E-2</v>
      </c>
      <c r="J9" s="12">
        <f t="shared" si="1"/>
        <v>4.9540451388888858E-2</v>
      </c>
      <c r="K9" s="15">
        <v>3</v>
      </c>
    </row>
    <row r="10" spans="1:11" ht="17" customHeight="1" x14ac:dyDescent="0.2">
      <c r="A10" s="5">
        <v>4</v>
      </c>
      <c r="B10" s="5" t="s">
        <v>34</v>
      </c>
      <c r="C10" s="6" t="s">
        <v>22</v>
      </c>
      <c r="D10" s="18" t="s">
        <v>48</v>
      </c>
      <c r="E10" s="6" t="s">
        <v>49</v>
      </c>
      <c r="F10" s="26"/>
      <c r="G10" s="10">
        <v>1.0049999999999999</v>
      </c>
      <c r="H10" s="13">
        <v>0.6111805555555555</v>
      </c>
      <c r="I10" s="11">
        <f t="shared" si="0"/>
        <v>4.9374999999999947E-2</v>
      </c>
      <c r="J10" s="12">
        <f t="shared" si="1"/>
        <v>4.962187499999994E-2</v>
      </c>
      <c r="K10" s="15">
        <v>4</v>
      </c>
    </row>
    <row r="11" spans="1:11" ht="17" customHeight="1" x14ac:dyDescent="0.2">
      <c r="A11" s="5">
        <v>5</v>
      </c>
      <c r="B11" s="5" t="s">
        <v>16</v>
      </c>
      <c r="C11" s="6" t="s">
        <v>25</v>
      </c>
      <c r="D11" s="18" t="s">
        <v>11</v>
      </c>
      <c r="E11" s="6" t="s">
        <v>30</v>
      </c>
      <c r="F11" s="26"/>
      <c r="G11" s="10">
        <v>0.95</v>
      </c>
      <c r="H11" s="13">
        <v>0.61416666666666664</v>
      </c>
      <c r="I11" s="11">
        <f t="shared" si="0"/>
        <v>5.2361111111111081E-2</v>
      </c>
      <c r="J11" s="12">
        <f t="shared" si="1"/>
        <v>4.9743055555555526E-2</v>
      </c>
      <c r="K11" s="15">
        <v>5</v>
      </c>
    </row>
    <row r="12" spans="1:11" ht="17" customHeight="1" x14ac:dyDescent="0.2">
      <c r="A12" s="5">
        <v>6</v>
      </c>
      <c r="B12" s="5" t="s">
        <v>34</v>
      </c>
      <c r="C12" s="6" t="s">
        <v>31</v>
      </c>
      <c r="D12" s="18" t="s">
        <v>32</v>
      </c>
      <c r="E12" s="6" t="s">
        <v>33</v>
      </c>
      <c r="F12" s="26">
        <v>776</v>
      </c>
      <c r="G12" s="10">
        <v>1.0049999999999999</v>
      </c>
      <c r="H12" s="13">
        <v>0.61155092592592597</v>
      </c>
      <c r="I12" s="11">
        <f t="shared" si="0"/>
        <v>4.9745370370370412E-2</v>
      </c>
      <c r="J12" s="12">
        <f t="shared" si="1"/>
        <v>4.9994097222222256E-2</v>
      </c>
      <c r="K12" s="15">
        <v>6</v>
      </c>
    </row>
    <row r="13" spans="1:11" ht="17" customHeight="1" x14ac:dyDescent="0.2">
      <c r="A13" s="5">
        <v>7</v>
      </c>
      <c r="B13" s="5" t="s">
        <v>18</v>
      </c>
      <c r="C13" s="6" t="s">
        <v>68</v>
      </c>
      <c r="D13" s="18" t="s">
        <v>69</v>
      </c>
      <c r="E13" s="6" t="s">
        <v>70</v>
      </c>
      <c r="F13" s="26" t="s">
        <v>80</v>
      </c>
      <c r="G13" s="10">
        <v>0.97799999999999998</v>
      </c>
      <c r="H13" s="13">
        <v>0.6136342592592593</v>
      </c>
      <c r="I13" s="11">
        <f t="shared" si="0"/>
        <v>5.1828703703703738E-2</v>
      </c>
      <c r="J13" s="12">
        <f t="shared" si="1"/>
        <v>5.0688472222222253E-2</v>
      </c>
      <c r="K13" s="15">
        <v>7</v>
      </c>
    </row>
    <row r="14" spans="1:11" ht="17" customHeight="1" x14ac:dyDescent="0.2">
      <c r="A14" s="5">
        <v>8</v>
      </c>
      <c r="B14" s="4" t="s">
        <v>34</v>
      </c>
      <c r="C14" s="6" t="s">
        <v>50</v>
      </c>
      <c r="D14" s="18" t="s">
        <v>51</v>
      </c>
      <c r="E14" s="6" t="s">
        <v>52</v>
      </c>
      <c r="F14" s="26"/>
      <c r="G14" s="10">
        <v>1.1439999999999999</v>
      </c>
      <c r="H14" s="13">
        <v>0.607025462962963</v>
      </c>
      <c r="I14" s="11">
        <f t="shared" si="0"/>
        <v>4.5219907407407445E-2</v>
      </c>
      <c r="J14" s="12">
        <f t="shared" si="1"/>
        <v>5.173157407407411E-2</v>
      </c>
      <c r="K14" s="15">
        <v>8</v>
      </c>
    </row>
    <row r="15" spans="1:11" ht="17" customHeight="1" x14ac:dyDescent="0.2">
      <c r="A15" s="5">
        <v>9</v>
      </c>
      <c r="B15" s="5" t="s">
        <v>18</v>
      </c>
      <c r="C15" s="6"/>
      <c r="D15" s="18" t="s">
        <v>40</v>
      </c>
      <c r="E15" s="6" t="s">
        <v>41</v>
      </c>
      <c r="F15" s="26" t="s">
        <v>82</v>
      </c>
      <c r="G15" s="10">
        <v>0.995</v>
      </c>
      <c r="H15" s="13">
        <v>0.61519675925925921</v>
      </c>
      <c r="I15" s="11">
        <f t="shared" si="0"/>
        <v>5.3391203703703649E-2</v>
      </c>
      <c r="J15" s="12">
        <f t="shared" si="1"/>
        <v>5.312424768518513E-2</v>
      </c>
      <c r="K15" s="15">
        <v>9</v>
      </c>
    </row>
    <row r="16" spans="1:11" ht="17" customHeight="1" x14ac:dyDescent="0.2">
      <c r="A16" s="5">
        <v>10</v>
      </c>
      <c r="B16" s="4" t="s">
        <v>77</v>
      </c>
      <c r="C16" s="6" t="s">
        <v>19</v>
      </c>
      <c r="D16" s="18" t="s">
        <v>20</v>
      </c>
      <c r="E16" s="6" t="s">
        <v>21</v>
      </c>
      <c r="F16" s="26" t="s">
        <v>79</v>
      </c>
      <c r="G16" s="10">
        <v>0.94399999999999995</v>
      </c>
      <c r="H16" s="13">
        <v>0.61958333333333337</v>
      </c>
      <c r="I16" s="11">
        <f t="shared" si="0"/>
        <v>5.7777777777777817E-2</v>
      </c>
      <c r="J16" s="12">
        <f t="shared" si="1"/>
        <v>5.4542222222222256E-2</v>
      </c>
      <c r="K16" s="15">
        <v>10</v>
      </c>
    </row>
    <row r="17" spans="1:11" ht="17" customHeight="1" x14ac:dyDescent="0.2">
      <c r="A17" s="5">
        <v>11</v>
      </c>
      <c r="B17" s="4" t="s">
        <v>18</v>
      </c>
      <c r="C17" s="6"/>
      <c r="D17" s="18" t="s">
        <v>38</v>
      </c>
      <c r="E17" s="6" t="s">
        <v>39</v>
      </c>
      <c r="F17" s="26"/>
      <c r="G17" s="10">
        <v>0.90800000000000003</v>
      </c>
      <c r="H17" s="13">
        <v>0.62292824074074071</v>
      </c>
      <c r="I17" s="11">
        <f t="shared" si="0"/>
        <v>6.1122685185185155E-2</v>
      </c>
      <c r="J17" s="12">
        <f t="shared" si="1"/>
        <v>5.5499398148148124E-2</v>
      </c>
      <c r="K17" s="15">
        <v>11</v>
      </c>
    </row>
    <row r="18" spans="1:11" ht="17" customHeight="1" x14ac:dyDescent="0.2">
      <c r="A18" s="5">
        <v>12</v>
      </c>
      <c r="B18" s="4" t="s">
        <v>18</v>
      </c>
      <c r="C18" s="6">
        <v>729</v>
      </c>
      <c r="D18" s="18" t="s">
        <v>63</v>
      </c>
      <c r="E18" s="6" t="s">
        <v>64</v>
      </c>
      <c r="F18" s="26" t="s">
        <v>83</v>
      </c>
      <c r="G18" s="10">
        <v>1.046</v>
      </c>
      <c r="H18" s="13">
        <v>0.61569444444444443</v>
      </c>
      <c r="I18" s="11">
        <f t="shared" si="0"/>
        <v>5.3888888888888875E-2</v>
      </c>
      <c r="J18" s="12">
        <f t="shared" si="1"/>
        <v>5.6367777777777767E-2</v>
      </c>
      <c r="K18" s="15">
        <v>12</v>
      </c>
    </row>
    <row r="19" spans="1:11" ht="17" customHeight="1" x14ac:dyDescent="0.2">
      <c r="A19" s="5">
        <v>13</v>
      </c>
      <c r="B19" s="4" t="s">
        <v>77</v>
      </c>
      <c r="C19" s="6" t="s">
        <v>24</v>
      </c>
      <c r="D19" s="18" t="s">
        <v>26</v>
      </c>
      <c r="E19" s="6" t="s">
        <v>23</v>
      </c>
      <c r="F19" s="26"/>
      <c r="G19" s="10">
        <v>0.81</v>
      </c>
      <c r="H19" s="13">
        <v>0.63343749999999999</v>
      </c>
      <c r="I19" s="11">
        <f t="shared" si="0"/>
        <v>7.1631944444444429E-2</v>
      </c>
      <c r="J19" s="12">
        <f t="shared" si="1"/>
        <v>5.8021874999999994E-2</v>
      </c>
      <c r="K19" s="15">
        <v>13</v>
      </c>
    </row>
    <row r="20" spans="1:11" x14ac:dyDescent="0.2">
      <c r="A20" s="5">
        <v>14</v>
      </c>
      <c r="B20" s="4" t="s">
        <v>18</v>
      </c>
      <c r="C20" s="6" t="s">
        <v>24</v>
      </c>
      <c r="D20" s="18" t="s">
        <v>12</v>
      </c>
      <c r="E20" s="6" t="s">
        <v>13</v>
      </c>
      <c r="F20" s="26">
        <v>47</v>
      </c>
      <c r="G20" s="10">
        <v>0.91500000000000004</v>
      </c>
      <c r="H20" s="17">
        <v>0.62616898148148148</v>
      </c>
      <c r="I20" s="11">
        <f t="shared" si="0"/>
        <v>6.4363425925925921E-2</v>
      </c>
      <c r="J20" s="12">
        <f t="shared" si="1"/>
        <v>5.8892534722222223E-2</v>
      </c>
      <c r="K20" s="15">
        <v>14</v>
      </c>
    </row>
    <row r="21" spans="1:11" x14ac:dyDescent="0.2">
      <c r="A21" s="5">
        <v>15</v>
      </c>
      <c r="B21" s="4" t="s">
        <v>18</v>
      </c>
      <c r="C21" s="6" t="s">
        <v>35</v>
      </c>
      <c r="D21" s="18" t="s">
        <v>36</v>
      </c>
      <c r="E21" s="6" t="s">
        <v>37</v>
      </c>
      <c r="F21" s="26" t="s">
        <v>84</v>
      </c>
      <c r="G21" s="10">
        <v>1.117</v>
      </c>
      <c r="H21" s="13">
        <v>0.61473379629629632</v>
      </c>
      <c r="I21" s="11">
        <f t="shared" si="0"/>
        <v>5.2928240740740762E-2</v>
      </c>
      <c r="J21" s="12">
        <f t="shared" si="1"/>
        <v>5.9120844907407433E-2</v>
      </c>
      <c r="K21" s="15">
        <v>15</v>
      </c>
    </row>
    <row r="22" spans="1:11" x14ac:dyDescent="0.2">
      <c r="A22" s="5">
        <v>16</v>
      </c>
      <c r="B22" s="4" t="s">
        <v>77</v>
      </c>
      <c r="C22" s="6" t="s">
        <v>55</v>
      </c>
      <c r="D22" s="18" t="s">
        <v>56</v>
      </c>
      <c r="E22" s="6" t="s">
        <v>57</v>
      </c>
      <c r="F22" s="26"/>
      <c r="G22" s="10">
        <v>0.89800000000000002</v>
      </c>
      <c r="H22" s="13">
        <v>0.62958333333333338</v>
      </c>
      <c r="I22" s="11">
        <f t="shared" si="0"/>
        <v>6.7777777777777826E-2</v>
      </c>
      <c r="J22" s="12">
        <f t="shared" si="1"/>
        <v>6.0864444444444492E-2</v>
      </c>
      <c r="K22" s="15">
        <v>16</v>
      </c>
    </row>
    <row r="23" spans="1:11" x14ac:dyDescent="0.2">
      <c r="A23" s="5">
        <v>17</v>
      </c>
      <c r="B23" s="15" t="s">
        <v>18</v>
      </c>
      <c r="C23" s="20"/>
      <c r="D23" s="21" t="s">
        <v>74</v>
      </c>
      <c r="E23" s="6" t="s">
        <v>75</v>
      </c>
      <c r="F23" s="26"/>
      <c r="G23" s="10">
        <v>0.92</v>
      </c>
      <c r="H23" s="13">
        <v>0.62857638888888889</v>
      </c>
      <c r="I23" s="11">
        <f t="shared" si="0"/>
        <v>6.6770833333333335E-2</v>
      </c>
      <c r="J23" s="12">
        <f t="shared" si="1"/>
        <v>6.1429166666666674E-2</v>
      </c>
      <c r="K23" s="15">
        <v>17</v>
      </c>
    </row>
    <row r="24" spans="1:11" x14ac:dyDescent="0.2">
      <c r="A24" s="5">
        <v>18</v>
      </c>
      <c r="B24" s="15" t="s">
        <v>18</v>
      </c>
      <c r="C24" s="6" t="s">
        <v>60</v>
      </c>
      <c r="D24" s="18" t="s">
        <v>61</v>
      </c>
      <c r="E24" s="6" t="s">
        <v>62</v>
      </c>
      <c r="F24" s="26"/>
      <c r="G24" s="10">
        <v>1.0840000000000001</v>
      </c>
      <c r="H24" s="13">
        <v>0.61924768518518514</v>
      </c>
      <c r="I24" s="11">
        <f t="shared" si="0"/>
        <v>5.7442129629629579E-2</v>
      </c>
      <c r="J24" s="12">
        <f t="shared" si="1"/>
        <v>6.2267268518518465E-2</v>
      </c>
      <c r="K24" s="15">
        <v>18</v>
      </c>
    </row>
    <row r="25" spans="1:11" x14ac:dyDescent="0.2">
      <c r="A25" s="5">
        <v>19</v>
      </c>
      <c r="B25" s="4" t="s">
        <v>77</v>
      </c>
      <c r="C25" s="6"/>
      <c r="D25" s="18" t="s">
        <v>53</v>
      </c>
      <c r="E25" s="6" t="s">
        <v>54</v>
      </c>
      <c r="F25" s="26">
        <v>550</v>
      </c>
      <c r="G25" s="10">
        <v>0.94</v>
      </c>
      <c r="H25" s="13">
        <v>0.63157407407407407</v>
      </c>
      <c r="I25" s="11">
        <f t="shared" si="0"/>
        <v>6.9768518518518507E-2</v>
      </c>
      <c r="J25" s="12">
        <f t="shared" si="1"/>
        <v>6.5582407407407395E-2</v>
      </c>
      <c r="K25" s="15">
        <v>19</v>
      </c>
    </row>
    <row r="26" spans="1:11" x14ac:dyDescent="0.2">
      <c r="A26" s="5">
        <v>20</v>
      </c>
      <c r="B26" s="4" t="s">
        <v>18</v>
      </c>
      <c r="C26" s="6">
        <v>24</v>
      </c>
      <c r="D26" s="18" t="s">
        <v>71</v>
      </c>
      <c r="E26" s="6" t="s">
        <v>72</v>
      </c>
      <c r="F26" s="26">
        <v>936</v>
      </c>
      <c r="G26" s="10">
        <v>0.95699999999999996</v>
      </c>
      <c r="H26" s="13">
        <v>0.63068287037037041</v>
      </c>
      <c r="I26" s="11">
        <f t="shared" si="0"/>
        <v>6.887731481481485E-2</v>
      </c>
      <c r="J26" s="12">
        <f t="shared" si="1"/>
        <v>6.5915590277777811E-2</v>
      </c>
      <c r="K26" s="15">
        <v>20</v>
      </c>
    </row>
    <row r="27" spans="1:11" x14ac:dyDescent="0.2">
      <c r="A27" s="5">
        <v>21</v>
      </c>
      <c r="B27" s="4" t="s">
        <v>77</v>
      </c>
      <c r="C27" s="6" t="s">
        <v>58</v>
      </c>
      <c r="D27" s="19" t="s">
        <v>76</v>
      </c>
      <c r="E27" s="6" t="s">
        <v>59</v>
      </c>
      <c r="F27" s="26"/>
      <c r="G27" s="10">
        <v>1.014</v>
      </c>
      <c r="H27" s="13">
        <v>0.6317476851851852</v>
      </c>
      <c r="I27" s="11">
        <f t="shared" si="0"/>
        <v>6.9942129629629646E-2</v>
      </c>
      <c r="J27" s="12">
        <f t="shared" si="1"/>
        <v>7.0921319444444464E-2</v>
      </c>
      <c r="K27" s="15">
        <v>21</v>
      </c>
    </row>
    <row r="28" spans="1:11" x14ac:dyDescent="0.2">
      <c r="A28" s="5">
        <v>22</v>
      </c>
      <c r="B28" s="15" t="s">
        <v>18</v>
      </c>
      <c r="C28" s="6" t="s">
        <v>65</v>
      </c>
      <c r="D28" s="18" t="s">
        <v>66</v>
      </c>
      <c r="E28" s="22" t="s">
        <v>67</v>
      </c>
      <c r="F28" s="6" t="s">
        <v>81</v>
      </c>
      <c r="G28" s="10">
        <v>1.1759999999999999</v>
      </c>
      <c r="H28" s="13">
        <v>0.71931712962962968</v>
      </c>
      <c r="I28" s="11">
        <f t="shared" si="0"/>
        <v>0.15751157407407412</v>
      </c>
      <c r="J28" s="12">
        <f t="shared" si="1"/>
        <v>0.18523361111111117</v>
      </c>
      <c r="K28" s="15" t="s">
        <v>73</v>
      </c>
    </row>
    <row r="29" spans="1:11" x14ac:dyDescent="0.2">
      <c r="A29" s="5"/>
      <c r="B29" s="5"/>
      <c r="C29" s="6"/>
      <c r="D29" s="18"/>
      <c r="E29" s="6"/>
      <c r="F29" s="26"/>
      <c r="G29" s="10"/>
      <c r="H29" s="17"/>
      <c r="I29" s="11"/>
      <c r="J29" s="12"/>
      <c r="K29" s="24"/>
    </row>
    <row r="30" spans="1:11" x14ac:dyDescent="0.2">
      <c r="A30" s="5"/>
      <c r="B30" s="4"/>
      <c r="C30" s="6"/>
      <c r="D30" s="18"/>
      <c r="E30" s="6"/>
      <c r="F30" s="26"/>
      <c r="G30" s="10"/>
      <c r="H30" s="13"/>
      <c r="I30" s="11"/>
      <c r="J30" s="12"/>
      <c r="K30" s="24"/>
    </row>
  </sheetData>
  <autoFilter ref="A6:K30" xr:uid="{573B014F-8C27-D344-92D9-E6AEC053D10C}">
    <sortState xmlns:xlrd2="http://schemas.microsoft.com/office/spreadsheetml/2017/richdata2" ref="A7:K30">
      <sortCondition ref="J7:J30"/>
    </sortState>
  </autoFilter>
  <sortState xmlns:xlrd2="http://schemas.microsoft.com/office/spreadsheetml/2017/richdata2" ref="A7:L28">
    <sortCondition ref="J7:J28"/>
  </sortState>
  <mergeCells count="5">
    <mergeCell ref="A2:K2"/>
    <mergeCell ref="A3:K3"/>
    <mergeCell ref="A4:G5"/>
    <mergeCell ref="H4:J4"/>
    <mergeCell ref="H5:J5"/>
  </mergeCells>
  <phoneticPr fontId="6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Salinero</dc:creator>
  <cp:lastModifiedBy>Microsoft Office User</cp:lastModifiedBy>
  <cp:lastPrinted>2024-05-25T19:57:32Z</cp:lastPrinted>
  <dcterms:created xsi:type="dcterms:W3CDTF">2017-10-20T21:36:24Z</dcterms:created>
  <dcterms:modified xsi:type="dcterms:W3CDTF">2024-06-10T08:48:07Z</dcterms:modified>
</cp:coreProperties>
</file>