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montalva\Downloads\"/>
    </mc:Choice>
  </mc:AlternateContent>
  <bookViews>
    <workbookView xWindow="0" yWindow="0" windowWidth="19200" windowHeight="705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4" i="1"/>
  <c r="O35" i="1" l="1"/>
  <c r="O36" i="1"/>
  <c r="O37" i="1"/>
  <c r="O34" i="1"/>
  <c r="O23" i="1"/>
  <c r="P23" i="1" s="1"/>
  <c r="O22" i="1"/>
  <c r="P22" i="1" s="1"/>
  <c r="O21" i="1"/>
  <c r="P21" i="1" s="1"/>
  <c r="O26" i="1"/>
  <c r="P26" i="1" s="1"/>
  <c r="O25" i="1"/>
  <c r="P25" i="1" s="1"/>
  <c r="O28" i="1"/>
  <c r="P28" i="1" s="1"/>
  <c r="O24" i="1"/>
  <c r="P24" i="1" s="1"/>
  <c r="O29" i="1"/>
  <c r="P29" i="1" s="1"/>
  <c r="O27" i="1"/>
  <c r="P27" i="1" s="1"/>
  <c r="O30" i="1"/>
  <c r="P30" i="1" s="1"/>
  <c r="O10" i="1"/>
  <c r="P10" i="1" s="1"/>
  <c r="O11" i="1"/>
  <c r="P11" i="1" s="1"/>
  <c r="O13" i="1"/>
  <c r="P13" i="1" s="1"/>
  <c r="O15" i="1"/>
  <c r="P15" i="1" s="1"/>
  <c r="O12" i="1"/>
  <c r="P12" i="1" s="1"/>
  <c r="O14" i="1"/>
  <c r="P14" i="1" s="1"/>
  <c r="O9" i="1"/>
  <c r="P9" i="1" s="1"/>
</calcChain>
</file>

<file path=xl/sharedStrings.xml><?xml version="1.0" encoding="utf-8"?>
<sst xmlns="http://schemas.openxmlformats.org/spreadsheetml/2006/main" count="91" uniqueCount="43">
  <si>
    <t xml:space="preserve">Nombre completo timonel </t>
  </si>
  <si>
    <t xml:space="preserve">N° de vela </t>
  </si>
  <si>
    <t>Clase</t>
  </si>
  <si>
    <t>R1</t>
  </si>
  <si>
    <t>R2</t>
  </si>
  <si>
    <t>R3</t>
  </si>
  <si>
    <t>R4</t>
  </si>
  <si>
    <t>R5</t>
  </si>
  <si>
    <t>R6</t>
  </si>
  <si>
    <t>R7</t>
  </si>
  <si>
    <t>R8</t>
  </si>
  <si>
    <t>Baltazar Román Forteza</t>
  </si>
  <si>
    <t>ILCA 4</t>
  </si>
  <si>
    <t xml:space="preserve">Gabriela Espinoza Cortes </t>
  </si>
  <si>
    <t>Agustín Soto Lattes</t>
  </si>
  <si>
    <t>ILCA 6</t>
  </si>
  <si>
    <t>Camila Ernst Parada</t>
  </si>
  <si>
    <t xml:space="preserve">Emilia Veloso Montalva </t>
  </si>
  <si>
    <t xml:space="preserve">Genaro Muñoz Navarrete </t>
  </si>
  <si>
    <t>Maria Jose Poncell Maurin</t>
  </si>
  <si>
    <t>Marialaura de Jesús Cueto Pizarro</t>
  </si>
  <si>
    <t>ILCA 7</t>
  </si>
  <si>
    <t>Clemente Seguel Lacámara</t>
  </si>
  <si>
    <t xml:space="preserve">Federico Dunn Reyes </t>
  </si>
  <si>
    <t>Ricardo Seguel Lacámara</t>
  </si>
  <si>
    <t>ILCA7</t>
  </si>
  <si>
    <t>DESC</t>
  </si>
  <si>
    <t>TOTAL</t>
  </si>
  <si>
    <t>CAMPEONATO DE PRIMAVERA</t>
  </si>
  <si>
    <t>CLASE ILCA CHILE</t>
  </si>
  <si>
    <t>COFRADIA NAUTICA DEL PACIFICO</t>
  </si>
  <si>
    <t>27-28-29 DE DICIEMBRE 2025</t>
  </si>
  <si>
    <t>Felipe Monsalve Mora</t>
  </si>
  <si>
    <t>Constanza Olivares</t>
  </si>
  <si>
    <t>Ignacio Olivares Santamaria</t>
  </si>
  <si>
    <t>Matias Poncell</t>
  </si>
  <si>
    <t>Roger Torres</t>
  </si>
  <si>
    <t>Alejandra Aldunate Naser</t>
  </si>
  <si>
    <t>Constanza Belen Rubilar Fierro</t>
  </si>
  <si>
    <t>Luis Gavilan Rojas</t>
  </si>
  <si>
    <t>Sayuri Fichamba</t>
  </si>
  <si>
    <t>Violeta Soto Zapata</t>
  </si>
  <si>
    <t>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</si>
</sst>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0" fillId="0" borderId="9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0" xfId="0" applyFont="1" applyBorder="1"/>
    <xf numFmtId="0" fontId="0" fillId="0" borderId="16" xfId="0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7"/>
  <sheetViews>
    <sheetView tabSelected="1" workbookViewId="0">
      <selection activeCell="D14" sqref="D14"/>
    </sheetView>
  </sheetViews>
  <sheetFormatPr baseColWidth="10" defaultColWidth="14.453125" defaultRowHeight="15" customHeight="1"/>
  <cols>
    <col min="1" max="1" width="14.453125" customWidth="1"/>
    <col min="2" max="2" width="5.7265625" bestFit="1" customWidth="1"/>
    <col min="3" max="3" width="30.26953125" customWidth="1"/>
    <col min="4" max="14" width="10.7265625" customWidth="1"/>
    <col min="15" max="15" width="14.453125" style="21"/>
  </cols>
  <sheetData>
    <row r="2" spans="2:16" ht="15" customHeight="1">
      <c r="C2" s="7" t="s">
        <v>28</v>
      </c>
    </row>
    <row r="3" spans="2:16" ht="15" customHeight="1">
      <c r="C3" s="7" t="s">
        <v>29</v>
      </c>
    </row>
    <row r="4" spans="2:16" ht="15" customHeight="1">
      <c r="C4" s="7" t="s">
        <v>31</v>
      </c>
    </row>
    <row r="5" spans="2:16" ht="15" customHeight="1">
      <c r="C5" s="7" t="s">
        <v>30</v>
      </c>
    </row>
    <row r="7" spans="2:16" ht="15" customHeight="1" thickBot="1">
      <c r="C7" s="8" t="s">
        <v>12</v>
      </c>
    </row>
    <row r="8" spans="2:16" ht="14.25" customHeight="1" thickBot="1">
      <c r="B8" s="32"/>
      <c r="C8" s="33" t="s">
        <v>0</v>
      </c>
      <c r="D8" s="34" t="s">
        <v>1</v>
      </c>
      <c r="E8" s="35" t="s">
        <v>2</v>
      </c>
      <c r="F8" s="34" t="s">
        <v>3</v>
      </c>
      <c r="G8" s="34" t="s">
        <v>4</v>
      </c>
      <c r="H8" s="34" t="s">
        <v>5</v>
      </c>
      <c r="I8" s="34" t="s">
        <v>6</v>
      </c>
      <c r="J8" s="34" t="s">
        <v>7</v>
      </c>
      <c r="K8" s="34" t="s">
        <v>8</v>
      </c>
      <c r="L8" s="36" t="s">
        <v>9</v>
      </c>
      <c r="M8" s="37" t="s">
        <v>10</v>
      </c>
      <c r="N8" s="38" t="s">
        <v>42</v>
      </c>
      <c r="O8" s="39" t="s">
        <v>26</v>
      </c>
      <c r="P8" s="40" t="s">
        <v>27</v>
      </c>
    </row>
    <row r="9" spans="2:16" ht="14.25" customHeight="1">
      <c r="B9" s="26">
        <v>1</v>
      </c>
      <c r="C9" s="27" t="s">
        <v>37</v>
      </c>
      <c r="D9" s="28">
        <v>223636</v>
      </c>
      <c r="E9" s="27" t="s">
        <v>12</v>
      </c>
      <c r="F9" s="29">
        <v>1</v>
      </c>
      <c r="G9" s="29">
        <v>1</v>
      </c>
      <c r="H9" s="29">
        <v>1</v>
      </c>
      <c r="I9" s="30">
        <v>1</v>
      </c>
      <c r="J9" s="30">
        <v>1</v>
      </c>
      <c r="K9" s="30">
        <v>1</v>
      </c>
      <c r="L9" s="29">
        <v>1</v>
      </c>
      <c r="M9" s="29">
        <v>1</v>
      </c>
      <c r="N9" s="29">
        <v>8</v>
      </c>
      <c r="O9" s="31">
        <f>MAX(F9:N9)</f>
        <v>8</v>
      </c>
      <c r="P9" s="26">
        <f>SUM(F9:N9)-O9</f>
        <v>8</v>
      </c>
    </row>
    <row r="10" spans="2:16" ht="14.25" customHeight="1">
      <c r="B10" s="5">
        <v>2</v>
      </c>
      <c r="C10" s="20" t="s">
        <v>40</v>
      </c>
      <c r="D10" s="4">
        <v>225170</v>
      </c>
      <c r="E10" s="20" t="s">
        <v>12</v>
      </c>
      <c r="F10" s="10">
        <v>2</v>
      </c>
      <c r="G10" s="10">
        <v>3</v>
      </c>
      <c r="H10" s="10">
        <v>2</v>
      </c>
      <c r="I10" s="16">
        <v>2</v>
      </c>
      <c r="J10" s="16">
        <v>2</v>
      </c>
      <c r="K10" s="16">
        <v>3</v>
      </c>
      <c r="L10" s="10">
        <v>2</v>
      </c>
      <c r="M10" s="10">
        <v>2</v>
      </c>
      <c r="N10" s="10">
        <v>1</v>
      </c>
      <c r="O10" s="22">
        <f>MAX(F10:N10)</f>
        <v>3</v>
      </c>
      <c r="P10" s="26">
        <f>SUM(F10:N10)-O10</f>
        <v>16</v>
      </c>
    </row>
    <row r="11" spans="2:16" ht="14.25" customHeight="1">
      <c r="B11" s="5">
        <v>3</v>
      </c>
      <c r="C11" s="3" t="s">
        <v>11</v>
      </c>
      <c r="D11" s="4">
        <v>11</v>
      </c>
      <c r="E11" s="3" t="s">
        <v>12</v>
      </c>
      <c r="F11" s="10">
        <v>4</v>
      </c>
      <c r="G11" s="10">
        <v>2</v>
      </c>
      <c r="H11" s="10">
        <v>3</v>
      </c>
      <c r="I11" s="16">
        <v>3</v>
      </c>
      <c r="J11" s="16">
        <v>4</v>
      </c>
      <c r="K11" s="16">
        <v>2</v>
      </c>
      <c r="L11" s="10">
        <v>3</v>
      </c>
      <c r="M11" s="10">
        <v>4</v>
      </c>
      <c r="N11" s="10">
        <v>8</v>
      </c>
      <c r="O11" s="22">
        <f>MAX(F11:N11)</f>
        <v>8</v>
      </c>
      <c r="P11" s="26">
        <f>SUM(F11:N11)-O11</f>
        <v>25</v>
      </c>
    </row>
    <row r="12" spans="2:16" ht="14.25" customHeight="1">
      <c r="B12" s="5">
        <v>4</v>
      </c>
      <c r="C12" s="20" t="s">
        <v>39</v>
      </c>
      <c r="D12" s="4">
        <v>224822</v>
      </c>
      <c r="E12" s="20" t="s">
        <v>12</v>
      </c>
      <c r="F12" s="10">
        <v>6</v>
      </c>
      <c r="G12" s="10">
        <v>4</v>
      </c>
      <c r="H12" s="10">
        <v>7</v>
      </c>
      <c r="I12" s="16">
        <v>5</v>
      </c>
      <c r="J12" s="16">
        <v>7</v>
      </c>
      <c r="K12" s="16">
        <v>5</v>
      </c>
      <c r="L12" s="10">
        <v>4</v>
      </c>
      <c r="M12" s="10">
        <v>3</v>
      </c>
      <c r="N12" s="10">
        <v>2</v>
      </c>
      <c r="O12" s="22">
        <f>MAX(F12:N12)</f>
        <v>7</v>
      </c>
      <c r="P12" s="26">
        <f>SUM(F12:N12)-O12</f>
        <v>36</v>
      </c>
    </row>
    <row r="13" spans="2:16" ht="14.25" customHeight="1">
      <c r="B13" s="5">
        <v>5</v>
      </c>
      <c r="C13" s="20" t="s">
        <v>38</v>
      </c>
      <c r="D13" s="4">
        <v>220280</v>
      </c>
      <c r="E13" s="20" t="s">
        <v>12</v>
      </c>
      <c r="F13" s="10">
        <v>3</v>
      </c>
      <c r="G13" s="10">
        <v>5</v>
      </c>
      <c r="H13" s="10">
        <v>5</v>
      </c>
      <c r="I13" s="16">
        <v>4</v>
      </c>
      <c r="J13" s="16">
        <v>3</v>
      </c>
      <c r="K13" s="16">
        <v>6</v>
      </c>
      <c r="L13" s="10">
        <v>6</v>
      </c>
      <c r="M13" s="10">
        <v>5</v>
      </c>
      <c r="N13" s="10">
        <v>8</v>
      </c>
      <c r="O13" s="22">
        <f>MAX(F13:N13)</f>
        <v>8</v>
      </c>
      <c r="P13" s="26">
        <f>SUM(F13:N13)-O13</f>
        <v>37</v>
      </c>
    </row>
    <row r="14" spans="2:16" ht="14.25" customHeight="1">
      <c r="B14" s="5">
        <v>6</v>
      </c>
      <c r="C14" s="20" t="s">
        <v>41</v>
      </c>
      <c r="D14" s="4">
        <v>224830</v>
      </c>
      <c r="E14" s="20" t="s">
        <v>12</v>
      </c>
      <c r="F14" s="10">
        <v>7</v>
      </c>
      <c r="G14" s="10">
        <v>7</v>
      </c>
      <c r="H14" s="10">
        <v>4</v>
      </c>
      <c r="I14" s="16">
        <v>6</v>
      </c>
      <c r="J14" s="16">
        <v>5</v>
      </c>
      <c r="K14" s="16">
        <v>4</v>
      </c>
      <c r="L14" s="10">
        <v>5</v>
      </c>
      <c r="M14" s="10">
        <v>8</v>
      </c>
      <c r="N14" s="10">
        <v>8</v>
      </c>
      <c r="O14" s="22">
        <f>MAX(F14:N14)</f>
        <v>8</v>
      </c>
      <c r="P14" s="26">
        <f>SUM(F14:N14)-O14</f>
        <v>46</v>
      </c>
    </row>
    <row r="15" spans="2:16" ht="14.25" customHeight="1">
      <c r="B15" s="5">
        <v>7</v>
      </c>
      <c r="C15" s="3" t="s">
        <v>13</v>
      </c>
      <c r="D15" s="4">
        <v>172135</v>
      </c>
      <c r="E15" s="20" t="s">
        <v>12</v>
      </c>
      <c r="F15" s="10">
        <v>5</v>
      </c>
      <c r="G15" s="10">
        <v>6</v>
      </c>
      <c r="H15" s="10">
        <v>6</v>
      </c>
      <c r="I15" s="16">
        <v>7</v>
      </c>
      <c r="J15" s="16">
        <v>6</v>
      </c>
      <c r="K15" s="16">
        <v>7</v>
      </c>
      <c r="L15" s="10">
        <v>7</v>
      </c>
      <c r="M15" s="10">
        <v>8</v>
      </c>
      <c r="N15" s="10">
        <v>3</v>
      </c>
      <c r="O15" s="22">
        <f>MAX(F15:N15)</f>
        <v>8</v>
      </c>
      <c r="P15" s="26">
        <f>SUM(F15:N15)-O15</f>
        <v>47</v>
      </c>
    </row>
    <row r="16" spans="2:16" ht="14.25" customHeight="1">
      <c r="B16" s="17"/>
      <c r="C16" s="2"/>
      <c r="D16" s="1"/>
      <c r="E16" s="2"/>
      <c r="F16" s="18"/>
      <c r="G16" s="18"/>
      <c r="H16" s="18"/>
      <c r="I16" s="18"/>
      <c r="J16" s="18"/>
      <c r="K16" s="18"/>
      <c r="L16" s="18"/>
      <c r="M16" s="18"/>
      <c r="N16" s="18"/>
      <c r="O16" s="23"/>
      <c r="P16" s="17"/>
    </row>
    <row r="17" spans="2:16" ht="14.25" customHeight="1">
      <c r="B17" s="17"/>
      <c r="C17" s="2"/>
      <c r="D17" s="1"/>
      <c r="E17" s="2"/>
      <c r="F17" s="18"/>
      <c r="G17" s="18"/>
      <c r="H17" s="18"/>
      <c r="I17" s="18"/>
      <c r="J17" s="18"/>
      <c r="K17" s="18"/>
      <c r="L17" s="18"/>
      <c r="M17" s="18"/>
      <c r="N17" s="18"/>
      <c r="O17" s="23"/>
      <c r="P17" s="17"/>
    </row>
    <row r="18" spans="2:16" ht="14.25" customHeight="1">
      <c r="C18" s="2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6" ht="14.25" customHeight="1" thickBot="1">
      <c r="C19" s="9" t="s">
        <v>15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6" ht="14.25" customHeight="1" thickBot="1">
      <c r="B20" s="42"/>
      <c r="C20" s="43" t="s">
        <v>0</v>
      </c>
      <c r="D20" s="37" t="s">
        <v>1</v>
      </c>
      <c r="E20" s="43" t="s">
        <v>2</v>
      </c>
      <c r="F20" s="37" t="s">
        <v>3</v>
      </c>
      <c r="G20" s="37" t="s">
        <v>4</v>
      </c>
      <c r="H20" s="37" t="s">
        <v>5</v>
      </c>
      <c r="I20" s="37" t="s">
        <v>6</v>
      </c>
      <c r="J20" s="37" t="s">
        <v>7</v>
      </c>
      <c r="K20" s="37" t="s">
        <v>8</v>
      </c>
      <c r="L20" s="37" t="s">
        <v>9</v>
      </c>
      <c r="M20" s="37" t="s">
        <v>10</v>
      </c>
      <c r="N20" s="38" t="s">
        <v>42</v>
      </c>
      <c r="O20" s="39" t="s">
        <v>26</v>
      </c>
      <c r="P20" s="40" t="s">
        <v>27</v>
      </c>
    </row>
    <row r="21" spans="2:16" ht="14.25" customHeight="1">
      <c r="B21" s="26">
        <v>1</v>
      </c>
      <c r="C21" s="41" t="s">
        <v>19</v>
      </c>
      <c r="D21" s="28">
        <v>199268</v>
      </c>
      <c r="E21" s="41" t="s">
        <v>15</v>
      </c>
      <c r="F21" s="29">
        <v>5</v>
      </c>
      <c r="G21" s="29">
        <v>1</v>
      </c>
      <c r="H21" s="29">
        <v>4</v>
      </c>
      <c r="I21" s="29">
        <v>5</v>
      </c>
      <c r="J21" s="29">
        <v>1</v>
      </c>
      <c r="K21" s="29">
        <v>4</v>
      </c>
      <c r="L21" s="29">
        <v>1</v>
      </c>
      <c r="M21" s="29">
        <v>2</v>
      </c>
      <c r="N21" s="29">
        <v>1</v>
      </c>
      <c r="O21" s="31">
        <f>MAX(F21:N21)</f>
        <v>5</v>
      </c>
      <c r="P21" s="26">
        <f>SUM(F21:N21)-O21</f>
        <v>19</v>
      </c>
    </row>
    <row r="22" spans="2:16" ht="14.25" customHeight="1">
      <c r="B22" s="5">
        <v>2</v>
      </c>
      <c r="C22" s="3" t="s">
        <v>14</v>
      </c>
      <c r="D22" s="4">
        <v>223633</v>
      </c>
      <c r="E22" s="3" t="s">
        <v>15</v>
      </c>
      <c r="F22" s="10">
        <v>2</v>
      </c>
      <c r="G22" s="10">
        <v>5</v>
      </c>
      <c r="H22" s="10">
        <v>2</v>
      </c>
      <c r="I22" s="10">
        <v>3</v>
      </c>
      <c r="J22" s="10">
        <v>5</v>
      </c>
      <c r="K22" s="10">
        <v>2</v>
      </c>
      <c r="L22" s="10">
        <v>2</v>
      </c>
      <c r="M22" s="10">
        <v>6</v>
      </c>
      <c r="N22" s="10">
        <v>6</v>
      </c>
      <c r="O22" s="31">
        <f>MAX(F22:N22)</f>
        <v>6</v>
      </c>
      <c r="P22" s="26">
        <f>SUM(F22:N22)-O22</f>
        <v>27</v>
      </c>
    </row>
    <row r="23" spans="2:16" ht="14.25" customHeight="1">
      <c r="B23" s="5">
        <v>3</v>
      </c>
      <c r="C23" s="3" t="s">
        <v>16</v>
      </c>
      <c r="D23" s="4">
        <v>225171</v>
      </c>
      <c r="E23" s="3" t="s">
        <v>15</v>
      </c>
      <c r="F23" s="10">
        <v>1</v>
      </c>
      <c r="G23" s="10">
        <v>2</v>
      </c>
      <c r="H23" s="10">
        <v>3</v>
      </c>
      <c r="I23" s="10">
        <v>4</v>
      </c>
      <c r="J23" s="10">
        <v>7</v>
      </c>
      <c r="K23" s="10">
        <v>3</v>
      </c>
      <c r="L23" s="10">
        <v>8</v>
      </c>
      <c r="M23" s="10">
        <v>3</v>
      </c>
      <c r="N23" s="10">
        <v>5</v>
      </c>
      <c r="O23" s="31">
        <f>MAX(F23:N23)</f>
        <v>8</v>
      </c>
      <c r="P23" s="26">
        <f>SUM(F23:N23)-O23</f>
        <v>28</v>
      </c>
    </row>
    <row r="24" spans="2:16" ht="14.25" customHeight="1">
      <c r="B24" s="5">
        <v>4</v>
      </c>
      <c r="C24" s="20" t="s">
        <v>36</v>
      </c>
      <c r="D24" s="4">
        <v>218111</v>
      </c>
      <c r="E24" s="3" t="s">
        <v>15</v>
      </c>
      <c r="F24" s="10">
        <v>4</v>
      </c>
      <c r="G24" s="10">
        <v>8</v>
      </c>
      <c r="H24" s="10">
        <v>9</v>
      </c>
      <c r="I24" s="10">
        <v>2</v>
      </c>
      <c r="J24" s="10">
        <v>8</v>
      </c>
      <c r="K24" s="10">
        <v>8</v>
      </c>
      <c r="L24" s="19">
        <v>3</v>
      </c>
      <c r="M24" s="10">
        <v>1</v>
      </c>
      <c r="N24" s="10">
        <v>2</v>
      </c>
      <c r="O24" s="31">
        <f>MAX(F24:N24)</f>
        <v>9</v>
      </c>
      <c r="P24" s="26">
        <f>SUM(F24:N24)-O24</f>
        <v>36</v>
      </c>
    </row>
    <row r="25" spans="2:16" ht="14.25" customHeight="1">
      <c r="B25" s="5">
        <v>5</v>
      </c>
      <c r="C25" s="20" t="s">
        <v>35</v>
      </c>
      <c r="D25" s="4">
        <v>198268</v>
      </c>
      <c r="E25" s="3" t="s">
        <v>15</v>
      </c>
      <c r="F25" s="10">
        <v>6</v>
      </c>
      <c r="G25" s="10">
        <v>3</v>
      </c>
      <c r="H25" s="10">
        <v>10</v>
      </c>
      <c r="I25" s="10">
        <v>9</v>
      </c>
      <c r="J25" s="10">
        <v>4</v>
      </c>
      <c r="K25" s="10">
        <v>1</v>
      </c>
      <c r="L25" s="10">
        <v>5</v>
      </c>
      <c r="M25" s="10">
        <v>5</v>
      </c>
      <c r="N25" s="10">
        <v>4</v>
      </c>
      <c r="O25" s="31">
        <f>MAX(F25:N25)</f>
        <v>10</v>
      </c>
      <c r="P25" s="26">
        <f>SUM(F25:N25)-O25</f>
        <v>37</v>
      </c>
    </row>
    <row r="26" spans="2:16" ht="14.25" customHeight="1">
      <c r="B26" s="5">
        <v>6</v>
      </c>
      <c r="C26" s="20" t="s">
        <v>33</v>
      </c>
      <c r="D26" s="4">
        <v>219980</v>
      </c>
      <c r="E26" s="3" t="s">
        <v>15</v>
      </c>
      <c r="F26" s="10">
        <v>7</v>
      </c>
      <c r="G26" s="10">
        <v>6</v>
      </c>
      <c r="H26" s="10">
        <v>1</v>
      </c>
      <c r="I26" s="10">
        <v>1</v>
      </c>
      <c r="J26" s="10">
        <v>2</v>
      </c>
      <c r="K26" s="10">
        <v>9</v>
      </c>
      <c r="L26" s="10">
        <v>9</v>
      </c>
      <c r="M26" s="10">
        <v>10</v>
      </c>
      <c r="N26" s="10">
        <v>11</v>
      </c>
      <c r="O26" s="31">
        <f>MAX(F26:N26)</f>
        <v>11</v>
      </c>
      <c r="P26" s="26">
        <f>SUM(F26:N26)-O26</f>
        <v>45</v>
      </c>
    </row>
    <row r="27" spans="2:16" ht="14.25" customHeight="1">
      <c r="B27" s="5">
        <v>7</v>
      </c>
      <c r="C27" s="20" t="s">
        <v>34</v>
      </c>
      <c r="D27" s="4">
        <v>223636</v>
      </c>
      <c r="E27" s="3" t="s">
        <v>15</v>
      </c>
      <c r="F27" s="10">
        <v>9</v>
      </c>
      <c r="G27" s="10">
        <v>9</v>
      </c>
      <c r="H27" s="10">
        <v>6</v>
      </c>
      <c r="I27" s="10">
        <v>7</v>
      </c>
      <c r="J27" s="10">
        <v>9</v>
      </c>
      <c r="K27" s="10">
        <v>5</v>
      </c>
      <c r="L27" s="10">
        <v>6</v>
      </c>
      <c r="M27" s="10">
        <v>4</v>
      </c>
      <c r="N27" s="10">
        <v>3</v>
      </c>
      <c r="O27" s="31">
        <f>MAX(F27:N27)</f>
        <v>9</v>
      </c>
      <c r="P27" s="26">
        <f>SUM(F27:N27)-O27</f>
        <v>49</v>
      </c>
    </row>
    <row r="28" spans="2:16" ht="14.25" customHeight="1">
      <c r="B28" s="5">
        <v>8</v>
      </c>
      <c r="C28" s="3" t="s">
        <v>18</v>
      </c>
      <c r="D28" s="4">
        <v>223631</v>
      </c>
      <c r="E28" s="3" t="s">
        <v>15</v>
      </c>
      <c r="F28" s="10">
        <v>9</v>
      </c>
      <c r="G28" s="10">
        <v>7</v>
      </c>
      <c r="H28" s="10">
        <v>5</v>
      </c>
      <c r="I28" s="10">
        <v>6</v>
      </c>
      <c r="J28" s="10">
        <v>3</v>
      </c>
      <c r="K28" s="10">
        <v>6</v>
      </c>
      <c r="L28" s="10">
        <v>7</v>
      </c>
      <c r="M28" s="10">
        <v>9</v>
      </c>
      <c r="N28" s="10">
        <v>11</v>
      </c>
      <c r="O28" s="31">
        <f>MAX(F28:N28)</f>
        <v>11</v>
      </c>
      <c r="P28" s="26">
        <f>SUM(F28:N28)-O28</f>
        <v>52</v>
      </c>
    </row>
    <row r="29" spans="2:16" ht="14.25" customHeight="1">
      <c r="B29" s="5">
        <v>9</v>
      </c>
      <c r="C29" s="3" t="s">
        <v>17</v>
      </c>
      <c r="D29" s="4">
        <v>217365</v>
      </c>
      <c r="E29" s="3" t="s">
        <v>15</v>
      </c>
      <c r="F29" s="10">
        <v>8</v>
      </c>
      <c r="G29" s="10">
        <v>4</v>
      </c>
      <c r="H29" s="10">
        <v>7</v>
      </c>
      <c r="I29" s="10">
        <v>8</v>
      </c>
      <c r="J29" s="10">
        <v>10</v>
      </c>
      <c r="K29" s="10">
        <v>7</v>
      </c>
      <c r="L29" s="10">
        <v>4</v>
      </c>
      <c r="M29" s="10">
        <v>8</v>
      </c>
      <c r="N29" s="10">
        <v>11</v>
      </c>
      <c r="O29" s="31">
        <f>MAX(F29:N29)</f>
        <v>11</v>
      </c>
      <c r="P29" s="26">
        <f>SUM(F29:N29)-O29</f>
        <v>56</v>
      </c>
    </row>
    <row r="30" spans="2:16" ht="14.25" customHeight="1">
      <c r="B30" s="5">
        <v>10</v>
      </c>
      <c r="C30" s="3" t="s">
        <v>20</v>
      </c>
      <c r="D30" s="4">
        <v>220550</v>
      </c>
      <c r="E30" s="3" t="s">
        <v>15</v>
      </c>
      <c r="F30" s="10">
        <v>3</v>
      </c>
      <c r="G30" s="10">
        <v>10</v>
      </c>
      <c r="H30" s="10">
        <v>8</v>
      </c>
      <c r="I30" s="10">
        <v>10</v>
      </c>
      <c r="J30" s="10">
        <v>6</v>
      </c>
      <c r="K30" s="10">
        <v>10</v>
      </c>
      <c r="L30" s="10">
        <v>10</v>
      </c>
      <c r="M30" s="10">
        <v>7</v>
      </c>
      <c r="N30" s="10">
        <v>7</v>
      </c>
      <c r="O30" s="31">
        <f>MAX(F30:N30)</f>
        <v>10</v>
      </c>
      <c r="P30" s="26">
        <f>SUM(F30:N30)-O30</f>
        <v>61</v>
      </c>
    </row>
    <row r="31" spans="2:16" ht="14.25" customHeight="1">
      <c r="C31" s="2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6" ht="14.25" customHeight="1" thickBot="1">
      <c r="C32" s="9" t="s">
        <v>25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6" ht="14.25" customHeight="1">
      <c r="B33" s="6"/>
      <c r="C33" s="11" t="s">
        <v>0</v>
      </c>
      <c r="D33" s="12" t="s">
        <v>1</v>
      </c>
      <c r="E33" s="13" t="s">
        <v>2</v>
      </c>
      <c r="F33" s="12" t="s">
        <v>3</v>
      </c>
      <c r="G33" s="12" t="s">
        <v>4</v>
      </c>
      <c r="H33" s="12" t="s">
        <v>5</v>
      </c>
      <c r="I33" s="12" t="s">
        <v>6</v>
      </c>
      <c r="J33" s="12" t="s">
        <v>7</v>
      </c>
      <c r="K33" s="12" t="s">
        <v>8</v>
      </c>
      <c r="L33" s="12" t="s">
        <v>9</v>
      </c>
      <c r="M33" s="14" t="s">
        <v>10</v>
      </c>
      <c r="N33" s="25" t="s">
        <v>42</v>
      </c>
      <c r="O33" s="24" t="s">
        <v>26</v>
      </c>
      <c r="P33" s="15" t="s">
        <v>27</v>
      </c>
    </row>
    <row r="34" spans="2:16" ht="14.25" customHeight="1">
      <c r="B34" s="5">
        <v>1</v>
      </c>
      <c r="C34" s="3" t="s">
        <v>22</v>
      </c>
      <c r="D34" s="4">
        <v>211771</v>
      </c>
      <c r="E34" s="3" t="s">
        <v>21</v>
      </c>
      <c r="F34" s="10">
        <v>1</v>
      </c>
      <c r="G34" s="10">
        <v>2</v>
      </c>
      <c r="H34" s="10">
        <v>1</v>
      </c>
      <c r="I34" s="10">
        <v>2</v>
      </c>
      <c r="J34" s="10">
        <v>1</v>
      </c>
      <c r="K34" s="10">
        <v>1</v>
      </c>
      <c r="L34" s="10">
        <v>1</v>
      </c>
      <c r="M34" s="10">
        <v>1</v>
      </c>
      <c r="N34" s="10">
        <v>1</v>
      </c>
      <c r="O34" s="22">
        <f>MAX(F34:N34)</f>
        <v>2</v>
      </c>
      <c r="P34" s="5">
        <f>SUM(F34:N34)-O34</f>
        <v>9</v>
      </c>
    </row>
    <row r="35" spans="2:16" ht="14.25" customHeight="1">
      <c r="B35" s="5">
        <v>2</v>
      </c>
      <c r="C35" s="3" t="s">
        <v>24</v>
      </c>
      <c r="D35" s="4">
        <v>211014</v>
      </c>
      <c r="E35" s="3" t="s">
        <v>21</v>
      </c>
      <c r="F35" s="10">
        <v>2</v>
      </c>
      <c r="G35" s="10">
        <v>1</v>
      </c>
      <c r="H35" s="10">
        <v>2</v>
      </c>
      <c r="I35" s="10">
        <v>1</v>
      </c>
      <c r="J35" s="10">
        <v>2</v>
      </c>
      <c r="K35" s="10">
        <v>2</v>
      </c>
      <c r="L35" s="10">
        <v>5</v>
      </c>
      <c r="M35" s="10">
        <v>5</v>
      </c>
      <c r="N35" s="10">
        <v>5</v>
      </c>
      <c r="O35" s="22">
        <f t="shared" ref="O35:O37" si="0">MAX(F35:N35)</f>
        <v>5</v>
      </c>
      <c r="P35" s="5">
        <f t="shared" ref="P35:P37" si="1">SUM(F35:N35)-O35</f>
        <v>20</v>
      </c>
    </row>
    <row r="36" spans="2:16" ht="14.25" customHeight="1">
      <c r="B36" s="5">
        <v>3</v>
      </c>
      <c r="C36" s="3" t="s">
        <v>32</v>
      </c>
      <c r="D36" s="4">
        <v>214738</v>
      </c>
      <c r="E36" s="3" t="s">
        <v>21</v>
      </c>
      <c r="F36" s="5">
        <v>3</v>
      </c>
      <c r="G36" s="5">
        <v>3</v>
      </c>
      <c r="H36" s="5">
        <v>4</v>
      </c>
      <c r="I36" s="5">
        <v>4</v>
      </c>
      <c r="J36" s="5">
        <v>3</v>
      </c>
      <c r="K36" s="5">
        <v>3</v>
      </c>
      <c r="L36" s="5">
        <v>2</v>
      </c>
      <c r="M36" s="5">
        <v>2</v>
      </c>
      <c r="N36" s="5">
        <v>2</v>
      </c>
      <c r="O36" s="22">
        <f t="shared" si="0"/>
        <v>4</v>
      </c>
      <c r="P36" s="5">
        <f t="shared" si="1"/>
        <v>22</v>
      </c>
    </row>
    <row r="37" spans="2:16" ht="14.25" customHeight="1">
      <c r="B37" s="5">
        <v>4</v>
      </c>
      <c r="C37" s="3" t="s">
        <v>23</v>
      </c>
      <c r="D37" s="4">
        <v>225135</v>
      </c>
      <c r="E37" s="3" t="s">
        <v>21</v>
      </c>
      <c r="F37" s="10">
        <v>4</v>
      </c>
      <c r="G37" s="10">
        <v>4</v>
      </c>
      <c r="H37" s="10">
        <v>3</v>
      </c>
      <c r="I37" s="10">
        <v>3</v>
      </c>
      <c r="J37" s="10">
        <v>4</v>
      </c>
      <c r="K37" s="10">
        <v>4</v>
      </c>
      <c r="L37" s="10">
        <v>3</v>
      </c>
      <c r="M37" s="10">
        <v>3</v>
      </c>
      <c r="N37" s="10">
        <v>3</v>
      </c>
      <c r="O37" s="22">
        <f t="shared" si="0"/>
        <v>4</v>
      </c>
      <c r="P37" s="5">
        <f t="shared" si="1"/>
        <v>27</v>
      </c>
    </row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</sheetData>
  <sortState ref="C9:P15">
    <sortCondition ref="P9:P15"/>
  </sortState>
  <phoneticPr fontId="9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LMONTALVA</dc:creator>
  <cp:lastModifiedBy>LMONTALVA</cp:lastModifiedBy>
  <dcterms:created xsi:type="dcterms:W3CDTF">2025-12-26T19:19:25Z</dcterms:created>
  <dcterms:modified xsi:type="dcterms:W3CDTF">2026-01-11T20:16:16Z</dcterms:modified>
</cp:coreProperties>
</file>